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or-fs-01\exploration$\04_Reporting\03_Year-End\2022\"/>
    </mc:Choice>
  </mc:AlternateContent>
  <bookViews>
    <workbookView xWindow="0" yWindow="0" windowWidth="28800" windowHeight="11610" tabRatio="988" firstSheet="10" activeTab="17"/>
  </bookViews>
  <sheets>
    <sheet name="Table of Contents" sheetId="11" r:id="rId1"/>
    <sheet name="A1-BALD MOUNTAIN - Collar" sheetId="53" r:id="rId2"/>
    <sheet name="A2-BALD MOUNTAIN - Assay" sheetId="54" r:id="rId3"/>
    <sheet name="B1-FORT KNOX - Collar" sheetId="56" r:id="rId4"/>
    <sheet name="B2-FORT KNOX - Assay" sheetId="57" r:id="rId5"/>
    <sheet name="C1-ROUND MOUNTAIN-Collar" sheetId="38" r:id="rId6"/>
    <sheet name="C2-ROUND MOUNTAIN-Assay" sheetId="39" r:id="rId7"/>
    <sheet name="D1-KETTLE RIVER - Collar" sheetId="50" r:id="rId8"/>
    <sheet name="D2-KETTLE RIVER - Assay" sheetId="51" r:id="rId9"/>
    <sheet name="E1-TASIAST - Collar" sheetId="60" r:id="rId10"/>
    <sheet name="E2-TASIAST - Assay" sheetId="59" r:id="rId11"/>
    <sheet name="F1-GREAT BEAR - Collar" sheetId="61" r:id="rId12"/>
    <sheet name="F2- GREAT BEAR - Assay" sheetId="62" r:id="rId13"/>
    <sheet name="G1 - BALD MOUNTAIN - Notes" sheetId="55" r:id="rId14"/>
    <sheet name="G2 - FORT KNOX - Notes" sheetId="58" r:id="rId15"/>
    <sheet name="G3 - ROUND MOUNTAIN - Notes" sheetId="40" r:id="rId16"/>
    <sheet name="G4 - KETTLE RIVER - Notes" sheetId="52" r:id="rId17"/>
    <sheet name="G5 - TASIAST - Notes" sheetId="64" r:id="rId18"/>
    <sheet name="G6 - GREAT BEAR - Notes" sheetId="65" r:id="rId19"/>
  </sheets>
  <externalReferences>
    <externalReference r:id="rId20"/>
  </externalReferences>
  <definedNames>
    <definedName name="_xlnm._FilterDatabase" localSheetId="1" hidden="1">'A1-BALD MOUNTAIN - Collar'!$A$5:$I$5</definedName>
    <definedName name="_xlnm._FilterDatabase" localSheetId="2" hidden="1">'A2-BALD MOUNTAIN - Assay'!$A$5:$F$5</definedName>
    <definedName name="_xlnm._FilterDatabase" localSheetId="3" hidden="1">'B1-FORT KNOX - Collar'!$A$5:$H$5</definedName>
    <definedName name="_xlnm._FilterDatabase" localSheetId="4" hidden="1">'B2-FORT KNOX - Assay'!$A$5:$F$128</definedName>
    <definedName name="_xlnm._FilterDatabase" localSheetId="5" hidden="1">'C1-ROUND MOUNTAIN-Collar'!$A$5:$H$5</definedName>
    <definedName name="_xlnm._FilterDatabase" localSheetId="6" hidden="1">'C2-ROUND MOUNTAIN-Assay'!#REF!</definedName>
    <definedName name="_xlnm._FilterDatabase" localSheetId="7" hidden="1">'D1-KETTLE RIVER - Collar'!$A$5:$H$5</definedName>
    <definedName name="_xlnm._FilterDatabase" localSheetId="8" hidden="1">'D2-KETTLE RIVER - Assay'!$A$5:$H$5</definedName>
    <definedName name="_xlnm._FilterDatabase" localSheetId="10" hidden="1">'E2-TASIAST - Assay'!#REF!</definedName>
    <definedName name="_xlnm._FilterDatabase" localSheetId="12" hidden="1">'F2- GREAT BEAR - Assay'!#REF!</definedName>
    <definedName name="_xlnm.Print_Area" localSheetId="1">'A1-BALD MOUNTAIN - Collar'!$A$1:$H$49</definedName>
    <definedName name="_xlnm.Print_Area" localSheetId="2">'A2-BALD MOUNTAIN - Assay'!$A$1:$F$349</definedName>
    <definedName name="_xlnm.Print_Area" localSheetId="3">'B1-FORT KNOX - Collar'!$A$1:$H$74</definedName>
    <definedName name="_xlnm.Print_Area" localSheetId="4">'B2-FORT KNOX - Assay'!$A$1:$F$128</definedName>
    <definedName name="_xlnm.Print_Area" localSheetId="5">'C1-ROUND MOUNTAIN-Collar'!$A$1:$H$27</definedName>
    <definedName name="_xlnm.Print_Area" localSheetId="6">'C2-ROUND MOUNTAIN-Assay'!$A$1:$G$42</definedName>
    <definedName name="_xlnm.Print_Area" localSheetId="7">'D1-KETTLE RIVER - Collar'!$A$1:$H$89</definedName>
    <definedName name="_xlnm.Print_Area" localSheetId="8">'D2-KETTLE RIVER - Assay'!$A$1:$H$130</definedName>
    <definedName name="_xlnm.Print_Area" localSheetId="9">'E1-TASIAST - Collar'!$A$1:$H$19</definedName>
    <definedName name="_xlnm.Print_Area" localSheetId="10">'E2-TASIAST - Assay'!$A$1:$F$19</definedName>
    <definedName name="_xlnm.Print_Area" localSheetId="11">'F1-GREAT BEAR - Collar'!$A$1:$H$29</definedName>
    <definedName name="_xlnm.Print_Area" localSheetId="12">'F2- GREAT BEAR - Assay'!$A$1:$E$32</definedName>
    <definedName name="_xlnm.Print_Area" localSheetId="13">'G1 - BALD MOUNTAIN - Notes'!$A$1:$G$9</definedName>
    <definedName name="_xlnm.Print_Area" localSheetId="14">'G2 - FORT KNOX - Notes'!$A$1:$G$8</definedName>
    <definedName name="_xlnm.Print_Area" localSheetId="15">'G3 - ROUND MOUNTAIN - Notes'!$A$1:$G$9</definedName>
    <definedName name="_xlnm.Print_Area" localSheetId="16">'G4 - KETTLE RIVER - Notes'!$A$1:$G$9</definedName>
    <definedName name="_xlnm.Print_Area" localSheetId="17">'G5 - TASIAST - Notes'!$A$1:$G$8</definedName>
    <definedName name="_xlnm.Print_Area" localSheetId="18">'G6 - GREAT BEAR - Notes'!$A$1:$G$9</definedName>
    <definedName name="_xlnm.Print_Titles" localSheetId="1">'A1-BALD MOUNTAIN - Collar'!$1:$4</definedName>
    <definedName name="_xlnm.Print_Titles" localSheetId="2">'A2-BALD MOUNTAIN - Assay'!$1:$4</definedName>
    <definedName name="_xlnm.Print_Titles" localSheetId="3">'B1-FORT KNOX - Collar'!$1:$4</definedName>
    <definedName name="_xlnm.Print_Titles" localSheetId="4">'B2-FORT KNOX - Assay'!$1:$4</definedName>
    <definedName name="_xlnm.Print_Titles" localSheetId="5">'C1-ROUND MOUNTAIN-Collar'!$1:$4</definedName>
    <definedName name="_xlnm.Print_Titles" localSheetId="6">'C2-ROUND MOUNTAIN-Assay'!$1:$4</definedName>
    <definedName name="_xlnm.Print_Titles" localSheetId="7">'D1-KETTLE RIVER - Collar'!$1:$4</definedName>
    <definedName name="_xlnm.Print_Titles" localSheetId="8">'D2-KETTLE RIVER - Assay'!$1:$4</definedName>
    <definedName name="_xlnm.Print_Titles" localSheetId="9">'E1-TASIAST - Collar'!$1:$4</definedName>
    <definedName name="_xlnm.Print_Titles" localSheetId="10">'E2-TASIAST - Assay'!$1:$4</definedName>
    <definedName name="_xlnm.Print_Titles" localSheetId="11">'F1-GREAT BEAR - Collar'!$1:$4</definedName>
    <definedName name="_xlnm.Print_Titles" localSheetId="12">'F2- GREAT BEAR - Assay'!$1:$4</definedName>
  </definedNames>
  <calcPr calcId="162913"/>
</workbook>
</file>

<file path=xl/calcChain.xml><?xml version="1.0" encoding="utf-8"?>
<calcChain xmlns="http://schemas.openxmlformats.org/spreadsheetml/2006/main">
  <c r="D19" i="59" l="1"/>
  <c r="D18" i="59"/>
  <c r="D17" i="59"/>
  <c r="D16" i="59"/>
  <c r="D15" i="59"/>
  <c r="D14" i="59"/>
  <c r="D13" i="59"/>
  <c r="D12" i="59"/>
  <c r="D11" i="59"/>
  <c r="D10" i="59"/>
  <c r="D9" i="59"/>
  <c r="D8" i="59"/>
  <c r="D7" i="59"/>
  <c r="D6" i="59"/>
  <c r="A1" i="65" l="1"/>
  <c r="A1" i="64"/>
  <c r="D32" i="62" l="1"/>
  <c r="D31" i="62"/>
  <c r="D30" i="62"/>
  <c r="D29" i="62"/>
  <c r="D28" i="62"/>
  <c r="D27" i="62"/>
  <c r="D26" i="62"/>
  <c r="D25" i="62"/>
  <c r="D24" i="62"/>
  <c r="D23" i="62"/>
  <c r="D22" i="62"/>
  <c r="D21" i="62"/>
  <c r="D20" i="62"/>
  <c r="D19" i="62"/>
  <c r="D18" i="62"/>
  <c r="D17" i="62"/>
  <c r="D16" i="62"/>
  <c r="A1" i="62" l="1"/>
  <c r="A1" i="61"/>
  <c r="A1" i="60"/>
  <c r="A1" i="59"/>
  <c r="A1" i="52" l="1"/>
  <c r="A1" i="40"/>
  <c r="A1" i="58"/>
  <c r="A1" i="55"/>
  <c r="A1" i="51"/>
  <c r="A1" i="50"/>
  <c r="A1" i="38"/>
  <c r="A1" i="57" l="1"/>
  <c r="A1" i="56"/>
  <c r="A1" i="54"/>
  <c r="A1" i="53"/>
  <c r="A1" i="39" l="1"/>
</calcChain>
</file>

<file path=xl/sharedStrings.xml><?xml version="1.0" encoding="utf-8"?>
<sst xmlns="http://schemas.openxmlformats.org/spreadsheetml/2006/main" count="1713" uniqueCount="350">
  <si>
    <t>Target</t>
  </si>
  <si>
    <t>North</t>
  </si>
  <si>
    <t>East</t>
  </si>
  <si>
    <t>Elevation (m)</t>
  </si>
  <si>
    <t>Hole ID</t>
  </si>
  <si>
    <t>From</t>
  </si>
  <si>
    <t>To</t>
  </si>
  <si>
    <t>APPENDIX B</t>
  </si>
  <si>
    <t>Azimuth</t>
  </si>
  <si>
    <t>Dip</t>
  </si>
  <si>
    <t>TAB</t>
  </si>
  <si>
    <t>A1</t>
  </si>
  <si>
    <t>A2</t>
  </si>
  <si>
    <t>EXPLANATORY NOTES</t>
  </si>
  <si>
    <t>B1</t>
  </si>
  <si>
    <t>C2</t>
  </si>
  <si>
    <t>PROPERTY</t>
  </si>
  <si>
    <t>Depth (m)</t>
  </si>
  <si>
    <t>Au (g/t)</t>
  </si>
  <si>
    <t>Interval (m)</t>
  </si>
  <si>
    <t xml:space="preserve"> </t>
  </si>
  <si>
    <t>TABLE OF CONTENTS - DRILL LOCATIONS AND RESULTS</t>
  </si>
  <si>
    <t>Bald Mountain Explanatory Notes</t>
  </si>
  <si>
    <t>Fort Knox Explanatory Notes</t>
  </si>
  <si>
    <t>E1</t>
  </si>
  <si>
    <t>E2</t>
  </si>
  <si>
    <t>F1</t>
  </si>
  <si>
    <t>F2</t>
  </si>
  <si>
    <t>G2</t>
  </si>
  <si>
    <t>Bald Mountain Drill Hole Collar Locations</t>
  </si>
  <si>
    <t>Bald Mountain Drill Hole Results</t>
  </si>
  <si>
    <t>Fort Knox Drill Hole Collar Locations</t>
  </si>
  <si>
    <t>Fort Knox Drill Hole Results</t>
  </si>
  <si>
    <t>Round Mountain Drill Hole Collar Locations</t>
  </si>
  <si>
    <t>Round Mountain Drill Hole Results</t>
  </si>
  <si>
    <t>Round Mountain Explanatory Notes</t>
  </si>
  <si>
    <t>ROUND MOUNTAIN DRILL HOLE LOCATIONS</t>
  </si>
  <si>
    <t>ROUND MOUNTAIN DRILL HOLE RESULTS</t>
  </si>
  <si>
    <t>ROUND MOUNTAIN EXPLANATORY NOTES</t>
  </si>
  <si>
    <t>KETTLE RIVER DRILL HOLE LOCATIONS</t>
  </si>
  <si>
    <t>KETTLE RIVER DRILL HOLE RESULTS</t>
  </si>
  <si>
    <t>KETTLE RIVER EXPLANATORY NOTES</t>
  </si>
  <si>
    <t>Collar locations are reported in UTM NAD83 Z11N.</t>
  </si>
  <si>
    <t>The technical information about the Company’s drilling and exploration activities at Kettle River contained in this news release has been prepared under the supervision of the Officer with the Company who is a “qualified person” within the meaning of National Instrument 43-101. The drill hole database, including collar, survey, geology and assay information, were reviewed by the “qualified person” and the composite assay information independently calculated and verified for accuracy of reporting. Assay certificates for the information disclosed in this news release were verified by the Site Exploration Manager but not by the Officer as the “qualified person”.</t>
  </si>
  <si>
    <t>BALD MOUNTAIN DRILL HOLE LOCATIONS</t>
  </si>
  <si>
    <t>BALD MOUNTAIN DRILL HOLE RESULTS</t>
  </si>
  <si>
    <t>BALD MOUNTAIN EXPLANATORY NOTES</t>
  </si>
  <si>
    <t>G1</t>
  </si>
  <si>
    <t>Kettle River Drill Hole Results</t>
  </si>
  <si>
    <t>Kettle River Assays</t>
  </si>
  <si>
    <t>Kettle River Explanatory Notes</t>
  </si>
  <si>
    <t>Top UG</t>
  </si>
  <si>
    <t>TD21-006</t>
  </si>
  <si>
    <t>Zed Williams</t>
  </si>
  <si>
    <t>FFC21-1826</t>
  </si>
  <si>
    <t>Fort Knox - NWB</t>
  </si>
  <si>
    <t>FFC21-1827</t>
  </si>
  <si>
    <t>FFC21-1828</t>
  </si>
  <si>
    <t>Fort Knox - EW</t>
  </si>
  <si>
    <t>Fort Knox - Geotech</t>
  </si>
  <si>
    <t>FFC21-1835</t>
  </si>
  <si>
    <t>Gil - Snackbar</t>
  </si>
  <si>
    <t>Gil - Skarn Grid</t>
  </si>
  <si>
    <t>GC21-831</t>
  </si>
  <si>
    <t>GC21-831A</t>
  </si>
  <si>
    <t>GC21-832</t>
  </si>
  <si>
    <t>GC21-833</t>
  </si>
  <si>
    <t>Gil - Sourdough</t>
  </si>
  <si>
    <t>GC21-834</t>
  </si>
  <si>
    <t>GC21-835</t>
  </si>
  <si>
    <t>GC21-836</t>
  </si>
  <si>
    <t>GC21-837</t>
  </si>
  <si>
    <t>Gil - Lohr Creek</t>
  </si>
  <si>
    <t>GC21-838</t>
  </si>
  <si>
    <t>GC21-839</t>
  </si>
  <si>
    <t>GC21-840</t>
  </si>
  <si>
    <t>GR21-841</t>
  </si>
  <si>
    <t>GR21-842</t>
  </si>
  <si>
    <t>GR21-843</t>
  </si>
  <si>
    <t>GR21-844</t>
  </si>
  <si>
    <t>GR21-845</t>
  </si>
  <si>
    <t>GR21-846</t>
  </si>
  <si>
    <t>GR21-847</t>
  </si>
  <si>
    <t>GR21-848</t>
  </si>
  <si>
    <t>GR21-849</t>
  </si>
  <si>
    <t>GR21-850</t>
  </si>
  <si>
    <t>GR21-851</t>
  </si>
  <si>
    <t>GR21-852</t>
  </si>
  <si>
    <t>GR21-853</t>
  </si>
  <si>
    <t>GR21-854</t>
  </si>
  <si>
    <t>GR21-855</t>
  </si>
  <si>
    <t>GR21-856</t>
  </si>
  <si>
    <t>GR21-857</t>
  </si>
  <si>
    <t>GR21-858</t>
  </si>
  <si>
    <t>GR21-859</t>
  </si>
  <si>
    <t>GR21-860</t>
  </si>
  <si>
    <t>GR21-861</t>
  </si>
  <si>
    <t>GR21-862</t>
  </si>
  <si>
    <t>GR21-863</t>
  </si>
  <si>
    <t>GR21-864</t>
  </si>
  <si>
    <t>GR21-865</t>
  </si>
  <si>
    <t>Manh Choh - Geotech</t>
  </si>
  <si>
    <t>Manh Choh - Ridgeline</t>
  </si>
  <si>
    <t>No Significant Intercepts</t>
  </si>
  <si>
    <t>Pending</t>
  </si>
  <si>
    <t>FORT KNOX DRILL HOLE LOCATIONS</t>
  </si>
  <si>
    <t>FORT KNOX DRILL HOLE RESULTS</t>
  </si>
  <si>
    <t>Galaxie</t>
  </si>
  <si>
    <t>Marlin</t>
  </si>
  <si>
    <t>Challenger</t>
  </si>
  <si>
    <t>North Kettle</t>
  </si>
  <si>
    <t>Gold Hill</t>
  </si>
  <si>
    <t>D-1166</t>
  </si>
  <si>
    <t>D-1167</t>
  </si>
  <si>
    <t>Round Mountain Minex</t>
  </si>
  <si>
    <t>D-1171</t>
  </si>
  <si>
    <t xml:space="preserve">A total of 17 diamond core exploration drillholes were completed at Round Mountain in 2021.  Complete results are reported for 12 holes completed at Round Mountain in 2021 at 2 targets; 8 at Phase X and 4 at Gold Hill.  Partial results from 1 hole at Gold Hill are also included. Results from 4 additional holes are still pending: 2 at Gold Hill and 2 at Round Mountain Minex. Diamond drill holes are of HQ and PQ diameters.      
Results from 5 diamond drill core exploration drillholes completed in 2020, which were still pending assays in February 2021, and have not been previously reported, are also included for 2 targets; 4 holes at Old Round Mountain, and 1 hole at Gold Hill.  Diamond drill holes are of HQ and PQ diameters.     </t>
  </si>
  <si>
    <t>Collar locations are reported in UTM NAD83 Zone 11N meter coordinates, with elevations given in meters.</t>
  </si>
  <si>
    <t xml:space="preserve">PQ and HQ diamond core is sampled according to lithological, alteration, mineralization, and vein boundaries, but the maximum sample interval does not exceed 1.5 m in length. Samples are sawn in half along core axis, then one half is placed in a new sample bag and sent to the lab, with the remaining half stored on-site in plastic core boxes. QAQC samples including certified standards, blanks and field duplicates are included at a rate of 1 (each) per 30 samples, using best practices for insertion; additional QAQC samples may be utilized for special situations, including coarse gold occurences. All samples are sent to ALS Minerals in Reno, Nevada, USA, an ISO/IEC 17025:2005 certified laboratory. A nominal 50 g pulp is fire assayed with AAS finish. Samples with fire assay values &gt;10 ppm have a second pulp split assayed by gravimetric method.       
</t>
  </si>
  <si>
    <t>All reported significant intercepts are true-width, and listed in units of Au grams per metric tonne (Au g/t).  Intercepts are based solely on gold assays and do not incorporate any gold-equivalent silver values, which range from 1-10 times higher than the gold values.  High grade samples were not cut. Intercepts are calculated using a weighted average.  Significant intercept parameters are: 
For open pit targets, a cut-off grade of 0.1715 g/t Au (oxide) or 0.377 g/t Au (sulfide) is used, with a maximum of 50% dilution, and a minimum mining width of 6.096m.  High-grade intercepts (&gt;10 g/t Au) are noted as "including".  
For underground targets, a cut-off grade 3.5 g/t Au was used, with a maximum of 50% dilution, and minimum mining width of 1.83m.  High-grade intercepts (&gt;10 g/t Au) are noted as "including".
Some narrow high grade intercepts that do not meet the normal percent dilution criteria, but often times significantly exceed grades of &gt;3.5 g/t over a diluted true width of 1.83m width are also included for  drillholes where these intercepts are related to larger modeled structures or known deposit-scale trends.</t>
  </si>
  <si>
    <t>Great Bear Drill Hole Results</t>
  </si>
  <si>
    <t>Great Bear Explanatory Notes</t>
  </si>
  <si>
    <t>1.24.2023 Kinross Gold reports 2022 fourth quarter and year-end results</t>
  </si>
  <si>
    <t>EMD22-001</t>
  </si>
  <si>
    <t>Embayment</t>
  </si>
  <si>
    <t>DD</t>
  </si>
  <si>
    <t>EMD22-002</t>
  </si>
  <si>
    <t>NA22-017</t>
  </si>
  <si>
    <t>RC</t>
  </si>
  <si>
    <t>NA22-018</t>
  </si>
  <si>
    <t>NA22-019</t>
  </si>
  <si>
    <t>NA22-021</t>
  </si>
  <si>
    <t>NA22-022</t>
  </si>
  <si>
    <t>NA22-023</t>
  </si>
  <si>
    <t>NA22-024</t>
  </si>
  <si>
    <t>NAD22-015</t>
  </si>
  <si>
    <t>NAD22-016</t>
  </si>
  <si>
    <t>TOP</t>
  </si>
  <si>
    <t>TD22-007</t>
  </si>
  <si>
    <t>TD22-008</t>
  </si>
  <si>
    <t>WP22-021</t>
  </si>
  <si>
    <t>Duke 2</t>
  </si>
  <si>
    <t>WP22-022</t>
  </si>
  <si>
    <t>WP22-023</t>
  </si>
  <si>
    <t>WP22-024</t>
  </si>
  <si>
    <t>WP22-025</t>
  </si>
  <si>
    <t>WPD22-012</t>
  </si>
  <si>
    <t>Deuces</t>
  </si>
  <si>
    <t>WPD22-013</t>
  </si>
  <si>
    <t>WPD22-014</t>
  </si>
  <si>
    <t>WPD22-015</t>
  </si>
  <si>
    <t>WPD22-020</t>
  </si>
  <si>
    <t>ZW22-021</t>
  </si>
  <si>
    <t>ZW22-022</t>
  </si>
  <si>
    <t>ZW22-023</t>
  </si>
  <si>
    <t>ZW22-024</t>
  </si>
  <si>
    <t>ZW22-025</t>
  </si>
  <si>
    <t>ZW22-026</t>
  </si>
  <si>
    <t>ZW22-027</t>
  </si>
  <si>
    <t>ZW22-028</t>
  </si>
  <si>
    <t>ZW22-029</t>
  </si>
  <si>
    <t>ZW22-030</t>
  </si>
  <si>
    <t>ZW22-032</t>
  </si>
  <si>
    <t>ZWD22-012</t>
  </si>
  <si>
    <t>ZWD22-013</t>
  </si>
  <si>
    <t>ZWD22-014</t>
  </si>
  <si>
    <t>ZWD22-015</t>
  </si>
  <si>
    <t>ZWD22-016</t>
  </si>
  <si>
    <t>ZWD22-017</t>
  </si>
  <si>
    <t>ZWD22-018</t>
  </si>
  <si>
    <t>ZWD22-019</t>
  </si>
  <si>
    <t>ZWD22-020</t>
  </si>
  <si>
    <t>NAD22-012</t>
  </si>
  <si>
    <t>NAD22-013</t>
  </si>
  <si>
    <t>WPD22-024</t>
  </si>
  <si>
    <t>Duke Infill</t>
  </si>
  <si>
    <t>WPD22-022</t>
  </si>
  <si>
    <t>No significant intercepts</t>
  </si>
  <si>
    <t>Assays pending</t>
  </si>
  <si>
    <t>No data. Redrilled as WPD22-020</t>
  </si>
  <si>
    <t>2021 assays received in 2022</t>
  </si>
  <si>
    <t>FFC21-1834</t>
  </si>
  <si>
    <t>Fort Knox - West Wall</t>
  </si>
  <si>
    <t>FFC21-1838</t>
  </si>
  <si>
    <t>FFC21-1841</t>
  </si>
  <si>
    <t>FFC21-1842</t>
  </si>
  <si>
    <t>FFC21-1843</t>
  </si>
  <si>
    <t>FFC21-1849</t>
  </si>
  <si>
    <t>FFC22-1850</t>
  </si>
  <si>
    <t>Fort Knox Exploration - West Wall</t>
  </si>
  <si>
    <t>FFC22-1851</t>
  </si>
  <si>
    <t>FFC22-1852</t>
  </si>
  <si>
    <t>Fort Knox Geotech - South Wall</t>
  </si>
  <si>
    <t>FFC22-1854</t>
  </si>
  <si>
    <t>Fort Kox Geotech - Phase 9</t>
  </si>
  <si>
    <t>FFC22-1855</t>
  </si>
  <si>
    <t>FFC22-1857</t>
  </si>
  <si>
    <t>FFC22-1858</t>
  </si>
  <si>
    <t>Fort Knox Geotech - Phase 9</t>
  </si>
  <si>
    <t>GC22-866</t>
  </si>
  <si>
    <t>Gil Exploration - Sourdough</t>
  </si>
  <si>
    <t>GC22-867</t>
  </si>
  <si>
    <t>GC22-868</t>
  </si>
  <si>
    <t>GC22-869</t>
  </si>
  <si>
    <t>GC22-870</t>
  </si>
  <si>
    <t>TET22539</t>
  </si>
  <si>
    <t>Manh Choh - Discovery</t>
  </si>
  <si>
    <t>TET22540</t>
  </si>
  <si>
    <t>TET22541</t>
  </si>
  <si>
    <t>TET22542</t>
  </si>
  <si>
    <t>TET22543</t>
  </si>
  <si>
    <t>TET22544</t>
  </si>
  <si>
    <t>TET22545</t>
  </si>
  <si>
    <t>TET22546</t>
  </si>
  <si>
    <t>Manh Choh - North - East Ext</t>
  </si>
  <si>
    <t>TET22547</t>
  </si>
  <si>
    <t>TET22548</t>
  </si>
  <si>
    <t>TET22549</t>
  </si>
  <si>
    <t>Includes</t>
  </si>
  <si>
    <t>Discovery</t>
  </si>
  <si>
    <t>Ridgeline</t>
  </si>
  <si>
    <t>North Peak East</t>
  </si>
  <si>
    <t>North Peak Geotech</t>
  </si>
  <si>
    <t>Kinross Gold Corporation completed 69 drillholes in the State of Alaska between late 2021 and the end of 2022 for which gold analysis was conducted;  results are reported herein for 55 drillholes and 14 are pending assays. A total of 14 HQ diameter diamond core holes are reported from the Fort Knox Mine. A total of 41 Exploration holes are reported from the Gil – Sourdough Mine, of which: 16 are HQ diameter diamond core (11 from 2021, 5 from 2022), and 25 are RC holes.  Of the 14 holes that are pending assay results: Three Fort Knox geotechnical drillholes  completed in 2022, and 11 HQ diameter diamond core drillholes from Manh Choh (9 Exploration, 2 Geotechnical).</t>
  </si>
  <si>
    <t>Collar locations are reported in UTM NAD83 Zone 06 (meters) for Fort Knox, and Gil-Sourdough.  Collar locations are reported in UTM NAD83 Zone 07 (meters) for Manh Choh.</t>
  </si>
  <si>
    <t>The HQ diamond core samples are typically sampled on nominal 1.5-meter intervals, however a range of length from 0.3 to 2.3 meters is acceptable where geological judgment must be employed.  At all sites except the Fort Knox Mine, samples are split in half lengthwise.  Half is submitted to the lab and the remaining half is archived.  Fort Knox  Mine core is sampled in whole part.  Reverse Circulation samples are collected at the drill rig on 1.5-meter intervals, passed through a rotating vane wet splitter to reduce sample size to around 4 kg, and collected in polypropylene sample bags. A small split is washed and collected in plastic chip trays for geological logging and storage on site.  QAQC samples including certified standards, blanks and field duplicates are included on an average of 4 per 40 sample batch (10%).  In the Fairbanks Area, all samples were sent to Bureau Veritas in Fairbanks, Alaska, USA.  A nominal 50 g pulp is fire assayed with AAS finish. Samples with fire assay values &gt;10.0 ppm have a second pulp split assayed by gravimetric method. For Manh Choh, All samples were sent to ALS Minerals in Fairbanks, Alaska, USA.  A nominal 50 g pulp is fire assayed with AAS finish. Samples with fire assay values &gt;5.0 ppm have a second pulp split assayed by gravimetric method.</t>
  </si>
  <si>
    <t>All gold values are reported as grams per metric tonne (g/t).  Results are reported as composites using a cut-off grade (COG) and minimum width (MW), maximum dilution of 50%: Fort Knox COG=0.2 g/t Au, MW=4.5 meters; Gil - Sourdough Mine COG=0.3 g/t Au, MW=3 meter; Generative COG=0.3 g/t Au, MW=3 meter; Manh Choh COG=2.0 g/t Au, MW=3 meter.  Composites are apparent width, or downhole lengths, rather then true width.</t>
  </si>
  <si>
    <t>D-1172</t>
  </si>
  <si>
    <t>D-1173</t>
  </si>
  <si>
    <t>D-1173A</t>
  </si>
  <si>
    <t>D-1174</t>
  </si>
  <si>
    <t>D-1175</t>
  </si>
  <si>
    <t>D-1176</t>
  </si>
  <si>
    <t>D-1179</t>
  </si>
  <si>
    <t>D-1180</t>
  </si>
  <si>
    <t>D-1181</t>
  </si>
  <si>
    <t>D-1182</t>
  </si>
  <si>
    <t>D-1183</t>
  </si>
  <si>
    <t>Phase X UG</t>
  </si>
  <si>
    <t>D-1184</t>
  </si>
  <si>
    <t>D-1184-S1</t>
  </si>
  <si>
    <t>Directional hole steered off D-1184 @366.1m</t>
  </si>
  <si>
    <t>D-1185</t>
  </si>
  <si>
    <t>D-1186</t>
  </si>
  <si>
    <t>D-1187</t>
  </si>
  <si>
    <t>D-1188</t>
  </si>
  <si>
    <t>2021 drillhole reporting results in 2022</t>
  </si>
  <si>
    <t>Skylark</t>
  </si>
  <si>
    <t>Rebel/Marlin</t>
  </si>
  <si>
    <t>K2</t>
  </si>
  <si>
    <t>K3</t>
  </si>
  <si>
    <t>Stealth/Galaxie</t>
  </si>
  <si>
    <t>LP</t>
  </si>
  <si>
    <t>Stealth</t>
  </si>
  <si>
    <t>WZ</t>
  </si>
  <si>
    <t>Rebel</t>
  </si>
  <si>
    <t>East Veins (EVP)</t>
  </si>
  <si>
    <t>K5</t>
  </si>
  <si>
    <t>K5/Barracuda</t>
  </si>
  <si>
    <t>K5 South</t>
  </si>
  <si>
    <t>LD4-002</t>
  </si>
  <si>
    <t>Gas</t>
  </si>
  <si>
    <t>LD4-001</t>
  </si>
  <si>
    <t>East Veins</t>
  </si>
  <si>
    <t>WZ/Gas</t>
  </si>
  <si>
    <t>LD4_001</t>
  </si>
  <si>
    <t>LD4_002</t>
  </si>
  <si>
    <t>Assays Pending</t>
  </si>
  <si>
    <t>TW Interval (m)</t>
  </si>
  <si>
    <t>Results are reported for 33 HQ diamond drill core holes: 27 underground holes from Curlew Basin and 6 surface holes in Curlew District. Awaiting results for an additional 51 total drill holes (41 underground holes from Curlew Basin, and 10 surface holes in Curlew District)</t>
  </si>
  <si>
    <r>
      <t>Samples are typically collected in 1.2 metre intervals. Samples are sawed in half along the long axis of the core, one half is places into a clean polyester bag and is sent to the lab, and the remaining half is stored on site in core boxes. QAQC samples consisting of certified standards and blanks and duplicates are included 4 out of 40 times per batch (10%) of samples analyzed. All samples were s</t>
    </r>
    <r>
      <rPr>
        <sz val="10"/>
        <rFont val="Arial"/>
        <family val="2"/>
      </rPr>
      <t>ent to ALS Minerals in Reno or Elko Nevada, USA. An ISO/IEC 17025:2005 ce</t>
    </r>
    <r>
      <rPr>
        <sz val="10"/>
        <color theme="1"/>
        <rFont val="Arial"/>
        <family val="2"/>
      </rPr>
      <t>rtified laboratory, for analysis. A 50 gram sub-sample is fire assayed with ICP finish. Samples with fire assay values &gt;10 g/t are re-assayed with a gravimetric finish.</t>
    </r>
  </si>
  <si>
    <t xml:space="preserve">All results from the 2022 holes are reported as Au grams per metric tonne (Au g/t). Composite assay intervals reported for diamond drill core results are calculated by taking a weighted average of gold fire assay values. The result criteria is the interval must be &gt;3.7g/t Au over 1.8m. True interval widths are reported. </t>
  </si>
  <si>
    <t>Great Bear Assays</t>
  </si>
  <si>
    <t>Tasiast Drill Hole Collar Locations</t>
  </si>
  <si>
    <t>Tasiast Assays</t>
  </si>
  <si>
    <t>TASIAST DRILL HOLE LOCATIONS</t>
  </si>
  <si>
    <t>TASIAST DRILL HOLE RESULTS</t>
  </si>
  <si>
    <t>TA14990DD</t>
  </si>
  <si>
    <t>TA14991DD</t>
  </si>
  <si>
    <t>TA14992DD</t>
  </si>
  <si>
    <t>TA14993DD</t>
  </si>
  <si>
    <t>TA14995DD</t>
  </si>
  <si>
    <t>TA14996DD</t>
  </si>
  <si>
    <t>TA14998DD</t>
  </si>
  <si>
    <t>TA15470RC</t>
  </si>
  <si>
    <t>TA15471RC</t>
  </si>
  <si>
    <t>TA15472RC</t>
  </si>
  <si>
    <t>TA15473RC</t>
  </si>
  <si>
    <t>PIMENT</t>
  </si>
  <si>
    <t>PROL.</t>
  </si>
  <si>
    <t>B2</t>
  </si>
  <si>
    <t>C1</t>
  </si>
  <si>
    <t>D1</t>
  </si>
  <si>
    <t>D2</t>
  </si>
  <si>
    <t>Tasiast Explanatory Notes</t>
  </si>
  <si>
    <t>GREAT BEAR DRILL HOLE RESULTS</t>
  </si>
  <si>
    <t>GREAT BEAR DRILL HOLE LOCATIONS</t>
  </si>
  <si>
    <t>BR-687</t>
  </si>
  <si>
    <t>BR-684</t>
  </si>
  <si>
    <t>BR-586</t>
  </si>
  <si>
    <t>BR-578</t>
  </si>
  <si>
    <t>BR-713</t>
  </si>
  <si>
    <t>BR-658</t>
  </si>
  <si>
    <t>BR-608</t>
  </si>
  <si>
    <t>BR-683</t>
  </si>
  <si>
    <t>BR-579</t>
  </si>
  <si>
    <t>BR-559</t>
  </si>
  <si>
    <t>BR-606</t>
  </si>
  <si>
    <t>BR-623</t>
  </si>
  <si>
    <t>BR-624</t>
  </si>
  <si>
    <t>BR-605</t>
  </si>
  <si>
    <t>BR-565</t>
  </si>
  <si>
    <t>BR-562</t>
  </si>
  <si>
    <t>BR-541</t>
  </si>
  <si>
    <t>BR-537</t>
  </si>
  <si>
    <t>BR-588</t>
  </si>
  <si>
    <t>BR-573</t>
  </si>
  <si>
    <t>BR-590</t>
  </si>
  <si>
    <t>BR-601</t>
  </si>
  <si>
    <t>BR-545</t>
  </si>
  <si>
    <t>BR-621</t>
  </si>
  <si>
    <t>G3</t>
  </si>
  <si>
    <t>G4</t>
  </si>
  <si>
    <t>G5</t>
  </si>
  <si>
    <t>G6</t>
  </si>
  <si>
    <r>
      <t>Results are reported fo</t>
    </r>
    <r>
      <rPr>
        <sz val="10"/>
        <rFont val="Arial"/>
        <family val="2"/>
      </rPr>
      <t>r 43</t>
    </r>
    <r>
      <rPr>
        <sz val="10"/>
        <color theme="1"/>
        <rFont val="Arial"/>
        <family val="2"/>
      </rPr>
      <t xml:space="preserve"> diamond core and reverse circulation (RC) drill holes completed in 2022 at Bald Mountain which includes </t>
    </r>
    <r>
      <rPr>
        <sz val="10"/>
        <rFont val="Arial"/>
        <family val="2"/>
      </rPr>
      <t xml:space="preserve">5 Duke-2 infill holes. Six diamond drill holes </t>
    </r>
    <r>
      <rPr>
        <sz val="10"/>
        <color theme="1"/>
        <rFont val="Arial"/>
        <family val="2"/>
      </rPr>
      <t>were started with PQ diameter, two holes were completed with PQ. The other twelve holes were reduced to HQ diameter with one hole completed with NQ diameter.</t>
    </r>
  </si>
  <si>
    <t>Collar locations are reported in the UTM NAD 27 Zone 11 (meters).</t>
  </si>
  <si>
    <t>The HQ diamond core samples are typically sampled on nominal 5 foot (~1.5 metre) intervals. Samples are sawed in half, along the length, with half placed in a clean sample bag and sent to the lab, with the remaining half stored on site in core boxes. Reverse Circulation samples are collected at the drill rig on 5-foot intervals, passed through a rotary splitter to reduce sample size to around 5 kg, and collected in canvas or micropore sample bags. A small split is washed and collected in plastic chip trays for geological logging and storage on site. QAQC samples including certified standards, blanks and field duplicates are included on an average of 4 per 40 sample batch (10%). All samples were sent to ALS Minerals in Reno, Nevada, USA, an ISO/IEC 17025:2005 certified laboratory. A nominal 30 g pulp is fire assayed with AAS finish. Samples with fire assay values &gt;3.4 ppm have a second pulp split assayed by gravimetric method. All samples with fire assay values &gt;0.13 ppm will have gold by cyanide leach and AAS (30 g nominal sample weight).</t>
  </si>
  <si>
    <t xml:space="preserve">All results for the Bald Mountain drill campaigns are reported on the attached table as Au grams per short ton (Au g/t). No more than 15 feet (~4.5 metres) of internal waste (&lt;0.13 g/t) is included in composite calculations and high grade samples were not cut. Only downhole intercept widths (instead of true widths) are reported due to the irregular nature and/or preliminary understanding of the mineralization.  </t>
  </si>
  <si>
    <t>The technical information about the Company’s drilling and exploration activities at Bald Mountain contained in this news release has been prepared under the supervision of the Officer with the Company who is a “qualified person” within the meaning of National Instrument 43-101. The drill hole database, including collar, survey, geology and assay information, were reviewed by the “qualified person” and the composite assay information independently calculated and verified for accuracy of reporting. Assay certificates for the information disclosed in this news release were verified by the Site Exploration Manager but not by the Officer as the “qualified person”.</t>
  </si>
  <si>
    <t>Not Reported</t>
  </si>
  <si>
    <t>GREAT BEAR EXPLANATORY NOTES</t>
  </si>
  <si>
    <t>TASIAST EXPLANATORY NOTES</t>
  </si>
  <si>
    <t>FORT KNOX EXPLANATORY NOTES</t>
  </si>
  <si>
    <t>Please refer to Explanatory Notes in Tab G1 (LINK)</t>
  </si>
  <si>
    <t>Please refer to Explanatory Notes in Tab G2 (LINK)</t>
  </si>
  <si>
    <t>Please refer to Explanatory Notes in Tab G3 (LINK)</t>
  </si>
  <si>
    <t>Please refer to Explanatory Notes in Tab G4 (LINK)</t>
  </si>
  <si>
    <t>Please refer to Explanatory Notes in Tab G5 (LINK)</t>
  </si>
  <si>
    <t>Please refer to Explanatory Notes in Tab G6 (LINK)</t>
  </si>
  <si>
    <t>All 24 holes are reported in UTM Zone 15N</t>
  </si>
  <si>
    <t>True Width (m)</t>
  </si>
  <si>
    <t>Including</t>
  </si>
  <si>
    <t>Type</t>
  </si>
  <si>
    <t>Additional assays pending</t>
  </si>
  <si>
    <t>The technical information about the Company’s drilling and exploration activities at Round Mountain contained in this news release has been prepared under the supervision of the Officer with the Company who is a “qualified person” within the meaning of National Instrument 43-101. The drill hole data base including collar, survey, geology and assay information were reviewed by the “qualified person” and the composite assay information independently calculated and verified for accuracy of reporting. Assay certificates for the information disclosed in this news release were verified by the Regional Director Exploration and the Site Exploration Manager but not by the Officer as the “qualified person”.</t>
  </si>
  <si>
    <t>Tasiast exploration team completed 14 drill holes, 10 HQ diamond drill core holes at Piment and 4 reverse circulation holes at Prolongation. All holes are assayed and results are received. Collar locations reported in UTM WGS84, Zone 28N.</t>
  </si>
  <si>
    <t>The HQ diamond core samples are typically sampled on nominal 1 meter intervals, however a range of length from 0.6 to 1.6 meters is acceptable where geological judgment must be employed; Half is submitted to the lab and the remaining half is archived.  Reverse Circulation samples are collected at the drill rig on 1-meter intervals, collected in suitable bags and split to appropriate size fractions with industry standard automatic cone splitter, the sample size is around 4-5 kg and a small split is washed and collected in plastic chip trays for geological logging and storage on site.  QAQC samples including certified standards, blanks and field duplicates are included on an average of 3 per 20 sample batch (15%).   A nominal 50 g pulp is fire assayed with AAS finish; the samples with fire assay values &gt; 5.0 ppm have a second pulp split assayed by gravimetric method. At Tasiast, All samples assayed at MSALAB here on site.</t>
  </si>
  <si>
    <t xml:space="preserve">All gold values reported as grams per metric ton (g/t).  Results reported as composites using a cut-off grade of 0.3g/t, minimum width of 3 meters, and maximum consecutive length of waste is 2m. Composites are apparent width, or downhole lengths, rather than true width. </t>
  </si>
  <si>
    <t>The technical information about the Company’s drilling and exploration activities at Tasiast contained in this news release has been prepared under the supervision of the Officer with the Company who is a “qualified person” within the meaning of National Instrument 43-101. The drill hole data base including collar, survey, geology and assay information were reviewed by the “qualified person” and the composite assay information independently calculated and verified for accuracy of reporting. Assay certificates for the information disclosed in this news release were verified by the Regional Director Exploration and the Site Exploration Manager but not by the Officer as the “qualified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</si>
</sst>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00"/>
    <numFmt numFmtId="166" formatCode="_(* #,##0.0_);_(* \(#,##0.0\);_(* &quot;-&quot;??_);_(@_)"/>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rgb="FFC59B5F"/>
      <name val="Arial"/>
      <family val="2"/>
    </font>
    <font>
      <b/>
      <sz val="12"/>
      <color rgb="FFC59B5F"/>
      <name val="Arial"/>
      <family val="2"/>
    </font>
    <font>
      <sz val="11"/>
      <color theme="1"/>
      <name val="Arial"/>
      <family val="2"/>
    </font>
    <font>
      <b/>
      <sz val="10"/>
      <color rgb="FFC59B5F"/>
      <name val="Arial"/>
      <family val="2"/>
    </font>
    <font>
      <sz val="11"/>
      <name val="Calibri"/>
      <family val="2"/>
      <scheme val="minor"/>
    </font>
    <font>
      <sz val="14"/>
      <name val="Arial"/>
      <family val="2"/>
    </font>
    <font>
      <u/>
      <sz val="11"/>
      <color theme="10"/>
      <name val="Calibri"/>
      <family val="2"/>
      <scheme val="minor"/>
    </font>
    <font>
      <b/>
      <sz val="10"/>
      <color theme="0" tint="-0.499984740745262"/>
      <name val="Arial"/>
      <family val="2"/>
    </font>
    <font>
      <b/>
      <sz val="11"/>
      <color rgb="FFC59B5F"/>
      <name val="Arial"/>
      <family val="2"/>
    </font>
    <font>
      <sz val="10"/>
      <color theme="1"/>
      <name val="Calibri"/>
      <family val="2"/>
      <scheme val="minor"/>
    </font>
    <font>
      <b/>
      <sz val="10"/>
      <color theme="0"/>
      <name val="Calibri"/>
      <family val="2"/>
      <scheme val="minor"/>
    </font>
    <font>
      <sz val="10"/>
      <name val="Calibri"/>
      <family val="2"/>
      <scheme val="minor"/>
    </font>
    <font>
      <u/>
      <sz val="11"/>
      <color rgb="FF0070C0"/>
      <name val="Calibri"/>
      <family val="2"/>
      <scheme val="minor"/>
    </font>
    <font>
      <sz val="10"/>
      <name val="Arial"/>
      <family val="2"/>
    </font>
    <font>
      <sz val="14"/>
      <color theme="1"/>
      <name val="Arial"/>
      <family val="2"/>
    </font>
    <font>
      <sz val="11"/>
      <color theme="1"/>
      <name val="Calibri"/>
      <family val="2"/>
      <charset val="204"/>
      <scheme val="minor"/>
    </font>
    <font>
      <sz val="10"/>
      <color indexed="8"/>
      <name val="Arial"/>
      <family val="2"/>
      <charset val="204"/>
    </font>
    <font>
      <i/>
      <sz val="10"/>
      <color theme="1"/>
      <name val="Calibri"/>
      <family val="2"/>
      <scheme val="minor"/>
    </font>
    <font>
      <sz val="10"/>
      <color theme="1"/>
      <name val="Arial"/>
      <family val="2"/>
    </font>
    <font>
      <i/>
      <sz val="10"/>
      <color rgb="FFFF0000"/>
      <name val="Calibri"/>
      <family val="2"/>
      <scheme val="minor"/>
    </font>
    <font>
      <u/>
      <sz val="14"/>
      <color theme="10"/>
      <name val="Arial"/>
      <family val="2"/>
    </font>
    <font>
      <sz val="11"/>
      <name val="Calibri"/>
      <family val="2"/>
      <scheme val="minor"/>
    </font>
    <font>
      <sz val="11"/>
      <color rgb="FF000000"/>
      <name val="Calibri"/>
      <family val="2"/>
    </font>
    <font>
      <sz val="10"/>
      <color rgb="FF000000"/>
      <name val="Calibri"/>
      <family val="2"/>
    </font>
    <font>
      <sz val="10"/>
      <color rgb="FF000000"/>
      <name val="Calibri"/>
      <family val="2"/>
      <charset val="204"/>
      <scheme val="minor"/>
    </font>
    <font>
      <sz val="10"/>
      <color theme="1"/>
      <name val="Calibri"/>
      <family val="2"/>
      <charset val="204"/>
      <scheme val="minor"/>
    </font>
    <font>
      <sz val="10"/>
      <color theme="1"/>
      <name val="Calibri"/>
      <family val="2"/>
    </font>
    <font>
      <sz val="10"/>
      <color rgb="FF000000"/>
      <name val="Calibri"/>
      <family val="2"/>
      <scheme val="minor"/>
    </font>
    <font>
      <b/>
      <sz val="10"/>
      <color theme="0"/>
      <name val="Arial"/>
      <family val="2"/>
    </font>
    <font>
      <sz val="10"/>
      <color rgb="FF000000"/>
      <name val="Arial"/>
      <family val="2"/>
    </font>
    <font>
      <i/>
      <sz val="10"/>
      <color rgb="FF000000"/>
      <name val="Arial"/>
      <family val="2"/>
    </font>
    <font>
      <b/>
      <sz val="10"/>
      <color rgb="FF000000"/>
      <name val="Arial"/>
      <family val="2"/>
    </font>
    <font>
      <i/>
      <sz val="10"/>
      <color theme="1"/>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bgColor indexed="64"/>
      </patternFill>
    </fill>
    <fill>
      <patternFill patternType="solid">
        <fgColor theme="0"/>
        <bgColor theme="9" tint="0.79998168889431442"/>
      </patternFill>
    </fill>
    <fill>
      <patternFill patternType="solid">
        <fgColor rgb="FFFFFFFF"/>
        <bgColor rgb="FFFDE9D9"/>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theme="0"/>
        <bgColor theme="4" tint="0.79998168889431442"/>
      </patternFill>
    </fill>
    <fill>
      <patternFill patternType="solid">
        <fgColor theme="0" tint="-0.34998626667073579"/>
        <bgColor indexed="64"/>
      </patternFill>
    </fill>
    <fill>
      <patternFill patternType="solid">
        <fgColor rgb="FFFFFFFF"/>
        <bgColor rgb="FF000000"/>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64"/>
      </left>
      <right/>
      <top style="thin">
        <color indexed="64"/>
      </top>
      <bottom/>
      <diagonal/>
    </border>
    <border>
      <left/>
      <right/>
      <top style="thin">
        <color auto="1"/>
      </top>
      <bottom/>
      <diagonal/>
    </border>
    <border>
      <left style="thin">
        <color auto="1"/>
      </left>
      <right/>
      <top/>
      <bottom/>
      <diagonal/>
    </border>
    <border>
      <left/>
      <right style="thin">
        <color auto="1"/>
      </right>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1" fillId="0" borderId="0"/>
    <xf numFmtId="0" fontId="1" fillId="0" borderId="0"/>
    <xf numFmtId="0" fontId="31" fillId="0" borderId="0"/>
    <xf numFmtId="0" fontId="34" fillId="0" borderId="0"/>
    <xf numFmtId="0" fontId="36" fillId="0" borderId="0"/>
    <xf numFmtId="43" fontId="1" fillId="0" borderId="0" applyFont="0" applyFill="0" applyBorder="0" applyAlignment="0" applyProtection="0"/>
  </cellStyleXfs>
  <cellXfs count="236">
    <xf numFmtId="0" fontId="0" fillId="0" borderId="0" xfId="0"/>
    <xf numFmtId="0" fontId="0" fillId="0" borderId="0" xfId="0" applyAlignment="1">
      <alignment horizontal="center"/>
    </xf>
    <xf numFmtId="0" fontId="0" fillId="34" borderId="0" xfId="0" applyFill="1"/>
    <xf numFmtId="0" fontId="18" fillId="34" borderId="0" xfId="0" applyFont="1" applyFill="1" applyBorder="1" applyAlignment="1">
      <alignment horizontal="left" vertical="center"/>
    </xf>
    <xf numFmtId="0" fontId="22" fillId="34" borderId="0" xfId="0" applyFont="1" applyFill="1" applyBorder="1"/>
    <xf numFmtId="0" fontId="23" fillId="34" borderId="0" xfId="0" applyFont="1" applyFill="1" applyBorder="1" applyAlignment="1">
      <alignment horizontal="center" vertical="center"/>
    </xf>
    <xf numFmtId="0" fontId="0" fillId="34" borderId="0" xfId="0" applyFill="1" applyAlignment="1">
      <alignment vertical="center"/>
    </xf>
    <xf numFmtId="0" fontId="18" fillId="0" borderId="0" xfId="0" applyFont="1" applyBorder="1" applyAlignment="1">
      <alignment vertical="center" wrapText="1"/>
    </xf>
    <xf numFmtId="0" fontId="28" fillId="33" borderId="12" xfId="0" applyFont="1" applyFill="1" applyBorder="1" applyAlignment="1">
      <alignment horizontal="center" vertical="center"/>
    </xf>
    <xf numFmtId="0" fontId="28" fillId="33" borderId="11" xfId="0" applyFont="1" applyFill="1" applyBorder="1" applyAlignment="1">
      <alignment horizontal="center" vertical="center"/>
    </xf>
    <xf numFmtId="0" fontId="28" fillId="33" borderId="11" xfId="0" applyFont="1" applyFill="1" applyBorder="1" applyAlignment="1">
      <alignment horizontal="center" vertical="center" wrapText="1"/>
    </xf>
    <xf numFmtId="0" fontId="30" fillId="34" borderId="0" xfId="0" applyFont="1" applyFill="1"/>
    <xf numFmtId="0" fontId="21" fillId="0" borderId="0" xfId="0" applyFont="1" applyBorder="1" applyAlignment="1">
      <alignment vertical="center" wrapText="1"/>
    </xf>
    <xf numFmtId="0" fontId="19" fillId="34" borderId="0" xfId="0" applyFont="1" applyFill="1" applyAlignment="1">
      <alignment horizontal="center" vertical="center"/>
    </xf>
    <xf numFmtId="0" fontId="0" fillId="0" borderId="0" xfId="0" applyAlignment="1">
      <alignment horizontal="center" vertical="center"/>
    </xf>
    <xf numFmtId="0" fontId="32" fillId="34" borderId="0" xfId="42" applyFont="1" applyFill="1" applyAlignment="1">
      <alignment horizontal="left" vertical="center"/>
    </xf>
    <xf numFmtId="0" fontId="32" fillId="34" borderId="0" xfId="42" applyFont="1" applyFill="1" applyAlignment="1">
      <alignment horizontal="left" vertical="center"/>
    </xf>
    <xf numFmtId="0" fontId="32" fillId="34" borderId="0" xfId="42" applyFont="1" applyFill="1" applyAlignment="1">
      <alignment horizontal="left" vertical="center"/>
    </xf>
    <xf numFmtId="0" fontId="24" fillId="0" borderId="0" xfId="42" applyBorder="1" applyAlignment="1">
      <alignment horizontal="center" vertical="top" wrapText="1"/>
    </xf>
    <xf numFmtId="0" fontId="33" fillId="34" borderId="0" xfId="0" applyFont="1" applyFill="1" applyAlignment="1">
      <alignment vertical="center" wrapText="1"/>
    </xf>
    <xf numFmtId="0" fontId="33" fillId="34" borderId="0" xfId="0" applyFont="1" applyFill="1" applyAlignment="1">
      <alignment vertical="top" wrapText="1"/>
    </xf>
    <xf numFmtId="0" fontId="38" fillId="34" borderId="0" xfId="42" applyFont="1" applyFill="1" applyAlignment="1">
      <alignment horizontal="center" vertical="center"/>
    </xf>
    <xf numFmtId="0" fontId="38" fillId="34" borderId="0" xfId="42" applyFont="1" applyFill="1" applyAlignment="1">
      <alignment horizontal="center"/>
    </xf>
    <xf numFmtId="0" fontId="0" fillId="0" borderId="0" xfId="0" applyBorder="1"/>
    <xf numFmtId="0" fontId="0" fillId="0" borderId="0" xfId="0" applyBorder="1" applyAlignment="1">
      <alignment horizontal="center" vertical="center"/>
    </xf>
    <xf numFmtId="0" fontId="36" fillId="34" borderId="0" xfId="0" applyFont="1" applyFill="1" applyAlignment="1">
      <alignment vertical="center" wrapText="1"/>
    </xf>
    <xf numFmtId="0" fontId="36" fillId="34" borderId="0" xfId="0" applyFont="1" applyFill="1" applyAlignment="1">
      <alignment vertical="top" wrapText="1"/>
    </xf>
    <xf numFmtId="0" fontId="27" fillId="0" borderId="10" xfId="0" applyFont="1" applyFill="1" applyBorder="1" applyAlignment="1">
      <alignment horizontal="left"/>
    </xf>
    <xf numFmtId="0" fontId="32" fillId="34" borderId="0" xfId="42" applyFont="1" applyFill="1" applyAlignment="1">
      <alignment horizontal="left" vertical="center"/>
    </xf>
    <xf numFmtId="0" fontId="39" fillId="0" borderId="0" xfId="0" applyFont="1" applyFill="1"/>
    <xf numFmtId="0" fontId="22" fillId="0" borderId="0" xfId="0" applyFont="1" applyFill="1"/>
    <xf numFmtId="0" fontId="44" fillId="0" borderId="0" xfId="43" applyFont="1" applyAlignment="1">
      <alignment horizontal="left" vertical="center"/>
    </xf>
    <xf numFmtId="0" fontId="29" fillId="0" borderId="0" xfId="43" applyFont="1" applyAlignment="1">
      <alignment horizontal="left" vertical="center"/>
    </xf>
    <xf numFmtId="0" fontId="44" fillId="40" borderId="0" xfId="43" applyFont="1" applyFill="1" applyAlignment="1">
      <alignment horizontal="left" vertical="center"/>
    </xf>
    <xf numFmtId="0" fontId="40" fillId="0" borderId="10" xfId="0" applyFont="1" applyFill="1" applyBorder="1" applyAlignment="1">
      <alignment vertical="center"/>
    </xf>
    <xf numFmtId="0" fontId="40" fillId="0" borderId="10" xfId="0" applyFont="1" applyFill="1" applyBorder="1" applyAlignment="1">
      <alignment horizontal="right" vertical="center"/>
    </xf>
    <xf numFmtId="166" fontId="27" fillId="0" borderId="10" xfId="48" applyNumberFormat="1" applyFont="1" applyFill="1" applyBorder="1"/>
    <xf numFmtId="0" fontId="27" fillId="34" borderId="0" xfId="0" applyNumberFormat="1" applyFont="1" applyFill="1" applyBorder="1" applyAlignment="1">
      <alignment horizontal="center" vertical="center"/>
    </xf>
    <xf numFmtId="164" fontId="27" fillId="35" borderId="0" xfId="0" applyNumberFormat="1" applyFont="1" applyFill="1" applyBorder="1" applyAlignment="1">
      <alignment horizontal="center" vertical="center"/>
    </xf>
    <xf numFmtId="2" fontId="27" fillId="35" borderId="0" xfId="0" applyNumberFormat="1" applyFont="1" applyFill="1" applyBorder="1" applyAlignment="1">
      <alignment horizontal="center" vertical="center"/>
    </xf>
    <xf numFmtId="0" fontId="27" fillId="35" borderId="0" xfId="0" applyNumberFormat="1" applyFont="1" applyFill="1" applyBorder="1" applyAlignment="1">
      <alignment horizontal="center" vertical="center"/>
    </xf>
    <xf numFmtId="0" fontId="0" fillId="34" borderId="0" xfId="0" applyFill="1" applyBorder="1"/>
    <xf numFmtId="164" fontId="27" fillId="34" borderId="0" xfId="0" applyNumberFormat="1" applyFont="1" applyFill="1" applyBorder="1" applyAlignment="1">
      <alignment horizontal="center" vertical="center"/>
    </xf>
    <xf numFmtId="2" fontId="27" fillId="34" borderId="0" xfId="0" applyNumberFormat="1" applyFont="1" applyFill="1" applyBorder="1" applyAlignment="1">
      <alignment horizontal="center" vertical="center"/>
    </xf>
    <xf numFmtId="0" fontId="27" fillId="34" borderId="0" xfId="0" applyNumberFormat="1" applyFont="1" applyFill="1" applyBorder="1" applyAlignment="1">
      <alignment horizontal="center"/>
    </xf>
    <xf numFmtId="0" fontId="27" fillId="35" borderId="0" xfId="0" applyNumberFormat="1" applyFont="1" applyFill="1" applyBorder="1" applyAlignment="1">
      <alignment horizontal="center"/>
    </xf>
    <xf numFmtId="0" fontId="39" fillId="0" borderId="0" xfId="0" applyFont="1" applyFill="1" applyBorder="1"/>
    <xf numFmtId="0" fontId="27" fillId="0" borderId="0" xfId="0" applyFont="1" applyFill="1" applyBorder="1"/>
    <xf numFmtId="164" fontId="27" fillId="34" borderId="0" xfId="0" applyNumberFormat="1" applyFont="1" applyFill="1" applyBorder="1" applyAlignment="1">
      <alignment horizontal="center"/>
    </xf>
    <xf numFmtId="1" fontId="27" fillId="34" borderId="0" xfId="0" applyNumberFormat="1" applyFont="1" applyFill="1" applyBorder="1" applyAlignment="1">
      <alignment horizontal="center"/>
    </xf>
    <xf numFmtId="164" fontId="27" fillId="35" borderId="0" xfId="0" applyNumberFormat="1" applyFont="1" applyFill="1" applyBorder="1" applyAlignment="1">
      <alignment horizontal="center"/>
    </xf>
    <xf numFmtId="1" fontId="27" fillId="35" borderId="0" xfId="0" applyNumberFormat="1" applyFont="1" applyFill="1" applyBorder="1" applyAlignment="1">
      <alignment horizontal="center"/>
    </xf>
    <xf numFmtId="0" fontId="37" fillId="0" borderId="0" xfId="0" applyFont="1" applyFill="1" applyBorder="1"/>
    <xf numFmtId="164" fontId="37" fillId="35" borderId="0" xfId="0" applyNumberFormat="1" applyFont="1" applyFill="1" applyBorder="1" applyAlignment="1">
      <alignment horizontal="center"/>
    </xf>
    <xf numFmtId="0" fontId="37" fillId="35" borderId="0" xfId="0" applyNumberFormat="1" applyFont="1" applyFill="1" applyBorder="1" applyAlignment="1">
      <alignment horizontal="center"/>
    </xf>
    <xf numFmtId="1" fontId="37" fillId="35" borderId="0" xfId="0" applyNumberFormat="1" applyFont="1" applyFill="1" applyBorder="1" applyAlignment="1">
      <alignment horizontal="center"/>
    </xf>
    <xf numFmtId="0" fontId="0" fillId="0" borderId="0" xfId="0" applyBorder="1" applyAlignment="1">
      <alignment horizontal="center"/>
    </xf>
    <xf numFmtId="0" fontId="27" fillId="0" borderId="0" xfId="0" applyFont="1" applyBorder="1"/>
    <xf numFmtId="0" fontId="27" fillId="35" borderId="0" xfId="0" applyFont="1" applyFill="1" applyBorder="1" applyAlignment="1">
      <alignment horizontal="center"/>
    </xf>
    <xf numFmtId="0" fontId="27" fillId="35" borderId="0" xfId="0" applyNumberFormat="1" applyFont="1" applyFill="1" applyBorder="1"/>
    <xf numFmtId="0" fontId="27" fillId="34" borderId="0" xfId="0" applyNumberFormat="1" applyFont="1" applyFill="1" applyBorder="1"/>
    <xf numFmtId="0" fontId="41" fillId="36" borderId="0" xfId="0" applyFont="1" applyFill="1" applyBorder="1"/>
    <xf numFmtId="0" fontId="41" fillId="0" borderId="0" xfId="0" applyFont="1" applyFill="1" applyBorder="1"/>
    <xf numFmtId="0" fontId="42" fillId="0" borderId="0" xfId="0" applyFont="1" applyBorder="1" applyAlignment="1">
      <alignment vertical="center"/>
    </xf>
    <xf numFmtId="1" fontId="42" fillId="0" borderId="0" xfId="0" applyNumberFormat="1" applyFont="1" applyBorder="1" applyAlignment="1">
      <alignment horizontal="right" vertical="center"/>
    </xf>
    <xf numFmtId="0" fontId="42" fillId="0" borderId="0" xfId="0" applyFont="1" applyBorder="1" applyAlignment="1">
      <alignment horizontal="right" vertical="center"/>
    </xf>
    <xf numFmtId="0" fontId="42" fillId="0" borderId="0" xfId="0" applyFont="1" applyBorder="1" applyAlignment="1">
      <alignment horizontal="right" vertical="center" wrapText="1"/>
    </xf>
    <xf numFmtId="0" fontId="43" fillId="39" borderId="0" xfId="0" applyFont="1" applyFill="1" applyBorder="1" applyAlignment="1">
      <alignment horizontal="center"/>
    </xf>
    <xf numFmtId="0" fontId="43" fillId="0" borderId="0" xfId="0" applyFont="1" applyBorder="1"/>
    <xf numFmtId="1" fontId="43" fillId="0" borderId="0" xfId="0" applyNumberFormat="1" applyFont="1" applyBorder="1"/>
    <xf numFmtId="0" fontId="43" fillId="0" borderId="0" xfId="0" applyFont="1" applyBorder="1" applyAlignment="1">
      <alignment horizontal="center"/>
    </xf>
    <xf numFmtId="0" fontId="29" fillId="0" borderId="0" xfId="0" applyFont="1" applyFill="1" applyBorder="1"/>
    <xf numFmtId="164" fontId="27" fillId="34" borderId="0" xfId="0" applyNumberFormat="1" applyFont="1" applyFill="1" applyBorder="1" applyAlignment="1">
      <alignment vertical="center"/>
    </xf>
    <xf numFmtId="0" fontId="45" fillId="0" borderId="10" xfId="0" applyFont="1" applyFill="1" applyBorder="1" applyAlignment="1">
      <alignment vertical="center"/>
    </xf>
    <xf numFmtId="0" fontId="45" fillId="0" borderId="13" xfId="0" applyFont="1" applyFill="1" applyBorder="1" applyAlignment="1">
      <alignment vertical="center"/>
    </xf>
    <xf numFmtId="0" fontId="27" fillId="0" borderId="13" xfId="0" applyFont="1" applyFill="1" applyBorder="1" applyAlignment="1">
      <alignment horizontal="left"/>
    </xf>
    <xf numFmtId="166" fontId="27" fillId="0" borderId="13" xfId="48" applyNumberFormat="1" applyFont="1" applyFill="1" applyBorder="1"/>
    <xf numFmtId="0" fontId="24" fillId="0" borderId="0" xfId="42" applyBorder="1" applyAlignment="1">
      <alignment vertical="top" wrapText="1"/>
    </xf>
    <xf numFmtId="0" fontId="21" fillId="34" borderId="0" xfId="0" applyFont="1" applyFill="1" applyBorder="1" applyAlignment="1">
      <alignment horizontal="center" vertical="center" wrapText="1"/>
    </xf>
    <xf numFmtId="0" fontId="26" fillId="34" borderId="0" xfId="0" applyFont="1" applyFill="1" applyBorder="1" applyAlignment="1">
      <alignment horizontal="center" vertical="center" wrapText="1"/>
    </xf>
    <xf numFmtId="0" fontId="18" fillId="34" borderId="0" xfId="0" applyFont="1" applyFill="1" applyBorder="1" applyAlignment="1">
      <alignment horizontal="center" vertical="center"/>
    </xf>
    <xf numFmtId="0" fontId="23" fillId="34" borderId="0" xfId="0" applyFont="1" applyFill="1" applyBorder="1" applyAlignment="1">
      <alignment horizontal="left" vertical="center"/>
    </xf>
    <xf numFmtId="0" fontId="20" fillId="0" borderId="0" xfId="0" applyFont="1" applyBorder="1" applyAlignment="1">
      <alignment horizontal="center" vertical="top"/>
    </xf>
    <xf numFmtId="0" fontId="32" fillId="34" borderId="0" xfId="42" applyFont="1" applyFill="1" applyAlignment="1">
      <alignment horizontal="left" vertical="center"/>
    </xf>
    <xf numFmtId="0" fontId="21"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24" fillId="0" borderId="0" xfId="42" applyBorder="1" applyAlignment="1">
      <alignment horizontal="center" vertical="top" wrapText="1"/>
    </xf>
    <xf numFmtId="0" fontId="24" fillId="0" borderId="0" xfId="42" applyBorder="1" applyAlignment="1">
      <alignment horizontal="center" vertical="center" wrapText="1"/>
    </xf>
    <xf numFmtId="0" fontId="41" fillId="0" borderId="0" xfId="0" applyFont="1" applyFill="1" applyBorder="1" applyAlignment="1">
      <alignment horizontal="center"/>
    </xf>
    <xf numFmtId="164" fontId="27" fillId="34" borderId="0" xfId="0" applyNumberFormat="1" applyFont="1" applyFill="1" applyBorder="1" applyAlignment="1">
      <alignment horizontal="center" vertical="center"/>
    </xf>
    <xf numFmtId="164" fontId="35" fillId="34" borderId="0" xfId="0" applyNumberFormat="1" applyFont="1" applyFill="1" applyBorder="1" applyAlignment="1">
      <alignment horizontal="center" vertical="center"/>
    </xf>
    <xf numFmtId="165" fontId="0" fillId="0" borderId="15" xfId="0" applyNumberFormat="1" applyBorder="1" applyAlignment="1">
      <alignment horizontal="center" vertical="center"/>
    </xf>
    <xf numFmtId="165" fontId="0" fillId="0" borderId="16" xfId="0" applyNumberFormat="1" applyBorder="1" applyAlignment="1">
      <alignment horizontal="center" vertical="center"/>
    </xf>
    <xf numFmtId="165" fontId="0" fillId="0" borderId="14" xfId="0" applyNumberFormat="1" applyBorder="1" applyAlignment="1">
      <alignment horizontal="center" vertical="center"/>
    </xf>
    <xf numFmtId="165" fontId="0" fillId="0" borderId="17" xfId="0" applyNumberFormat="1" applyBorder="1" applyAlignment="1">
      <alignment horizontal="center" vertical="center"/>
    </xf>
    <xf numFmtId="165" fontId="0" fillId="0" borderId="0" xfId="0" applyNumberFormat="1" applyBorder="1" applyAlignment="1">
      <alignment horizontal="center" vertical="center"/>
    </xf>
    <xf numFmtId="165" fontId="0" fillId="0" borderId="18" xfId="0" applyNumberFormat="1" applyBorder="1" applyAlignment="1">
      <alignment horizontal="center" vertical="center"/>
    </xf>
    <xf numFmtId="0" fontId="36" fillId="34" borderId="0" xfId="0" applyFont="1" applyFill="1" applyAlignment="1">
      <alignment horizontal="left" vertical="top" wrapText="1"/>
    </xf>
    <xf numFmtId="0" fontId="31" fillId="34" borderId="0" xfId="0" applyFont="1" applyFill="1" applyAlignment="1">
      <alignment horizontal="left" vertical="top" wrapText="1"/>
    </xf>
    <xf numFmtId="0" fontId="36" fillId="0" borderId="0" xfId="0" applyFont="1" applyFill="1" applyAlignment="1">
      <alignment horizontal="left" vertical="top" wrapText="1"/>
    </xf>
    <xf numFmtId="0" fontId="25" fillId="34" borderId="0" xfId="0" applyFont="1" applyFill="1" applyBorder="1" applyAlignment="1">
      <alignment horizontal="center" vertical="center"/>
    </xf>
    <xf numFmtId="0" fontId="18" fillId="34" borderId="0" xfId="0" applyFont="1" applyFill="1" applyAlignment="1">
      <alignment horizontal="center" vertical="center"/>
    </xf>
    <xf numFmtId="0" fontId="19" fillId="34" borderId="0" xfId="0" applyFont="1" applyFill="1" applyAlignment="1">
      <alignment horizontal="center" vertical="top"/>
    </xf>
    <xf numFmtId="0" fontId="36" fillId="34" borderId="0" xfId="0" applyFont="1" applyFill="1" applyAlignment="1">
      <alignment horizontal="left" vertical="center" wrapText="1"/>
    </xf>
    <xf numFmtId="0" fontId="33" fillId="34" borderId="0" xfId="0" applyFont="1" applyFill="1" applyAlignment="1">
      <alignment horizontal="left" vertical="top" wrapText="1"/>
    </xf>
    <xf numFmtId="49" fontId="46" fillId="33" borderId="0" xfId="0" applyNumberFormat="1" applyFont="1" applyFill="1" applyAlignment="1">
      <alignment horizontal="center" vertical="center"/>
    </xf>
    <xf numFmtId="49" fontId="46" fillId="33" borderId="0" xfId="0" applyNumberFormat="1" applyFont="1" applyFill="1" applyAlignment="1">
      <alignment horizontal="center" vertical="center" wrapText="1"/>
    </xf>
    <xf numFmtId="0" fontId="36" fillId="37" borderId="0" xfId="43" applyFont="1" applyFill="1" applyAlignment="1">
      <alignment horizontal="left" vertical="center"/>
    </xf>
    <xf numFmtId="0" fontId="31" fillId="0" borderId="0" xfId="43" applyFont="1" applyAlignment="1">
      <alignment horizontal="left" vertical="center"/>
    </xf>
    <xf numFmtId="0" fontId="36" fillId="0" borderId="0" xfId="43" applyFont="1" applyAlignment="1">
      <alignment horizontal="left" vertical="center"/>
    </xf>
    <xf numFmtId="0" fontId="36" fillId="0" borderId="0" xfId="43" applyFont="1"/>
    <xf numFmtId="0" fontId="31" fillId="0" borderId="0" xfId="43" applyFont="1"/>
    <xf numFmtId="0" fontId="46" fillId="33" borderId="12" xfId="0" applyFont="1" applyFill="1" applyBorder="1" applyAlignment="1">
      <alignment horizontal="left" vertical="center"/>
    </xf>
    <xf numFmtId="0" fontId="46" fillId="33" borderId="11" xfId="0" applyFont="1" applyFill="1" applyBorder="1" applyAlignment="1">
      <alignment horizontal="left" vertical="center"/>
    </xf>
    <xf numFmtId="0" fontId="46" fillId="33" borderId="11" xfId="0" applyFont="1" applyFill="1" applyBorder="1" applyAlignment="1">
      <alignment horizontal="left" vertical="center" wrapText="1"/>
    </xf>
    <xf numFmtId="0" fontId="36" fillId="0" borderId="0" xfId="0" applyFont="1"/>
    <xf numFmtId="1" fontId="36" fillId="0" borderId="0" xfId="0" applyNumberFormat="1" applyFont="1"/>
    <xf numFmtId="164" fontId="36" fillId="0" borderId="0" xfId="0" applyNumberFormat="1" applyFont="1"/>
    <xf numFmtId="0" fontId="36" fillId="0" borderId="0" xfId="0" applyNumberFormat="1" applyFont="1"/>
    <xf numFmtId="164" fontId="31" fillId="0" borderId="0" xfId="0" applyNumberFormat="1" applyFont="1"/>
    <xf numFmtId="0" fontId="31" fillId="0" borderId="0" xfId="0" applyNumberFormat="1" applyFont="1"/>
    <xf numFmtId="0" fontId="31" fillId="0" borderId="0" xfId="0" applyFont="1"/>
    <xf numFmtId="1" fontId="31" fillId="0" borderId="0" xfId="0" applyNumberFormat="1" applyFont="1"/>
    <xf numFmtId="0" fontId="31" fillId="40" borderId="0" xfId="0" applyFont="1" applyFill="1"/>
    <xf numFmtId="1" fontId="31" fillId="40" borderId="0" xfId="0" applyNumberFormat="1" applyFont="1" applyFill="1"/>
    <xf numFmtId="164" fontId="31" fillId="40" borderId="0" xfId="0" applyNumberFormat="1" applyFont="1" applyFill="1"/>
    <xf numFmtId="0" fontId="36" fillId="0" borderId="0" xfId="0" applyFont="1" applyFill="1"/>
    <xf numFmtId="1" fontId="36" fillId="0" borderId="0" xfId="0" applyNumberFormat="1" applyFont="1" applyFill="1"/>
    <xf numFmtId="164" fontId="31" fillId="0" borderId="0" xfId="0" applyNumberFormat="1" applyFont="1" applyFill="1"/>
    <xf numFmtId="0" fontId="31" fillId="0" borderId="0" xfId="0" applyNumberFormat="1" applyFont="1" applyFill="1"/>
    <xf numFmtId="164" fontId="36" fillId="0" borderId="0" xfId="43" applyNumberFormat="1" applyFont="1" applyAlignment="1">
      <alignment horizontal="center" vertical="center"/>
    </xf>
    <xf numFmtId="164" fontId="36" fillId="0" borderId="0" xfId="43" applyNumberFormat="1" applyFont="1" applyAlignment="1">
      <alignment horizontal="center" vertical="center" wrapText="1"/>
    </xf>
    <xf numFmtId="164" fontId="31" fillId="0" borderId="0" xfId="43" applyNumberFormat="1" applyFont="1" applyAlignment="1">
      <alignment horizontal="center"/>
    </xf>
    <xf numFmtId="164" fontId="31" fillId="0" borderId="0" xfId="43" applyNumberFormat="1" applyFont="1" applyAlignment="1">
      <alignment horizontal="left"/>
    </xf>
    <xf numFmtId="0" fontId="46" fillId="33" borderId="12" xfId="0" applyFont="1" applyFill="1" applyBorder="1" applyAlignment="1">
      <alignment horizontal="center" vertical="center"/>
    </xf>
    <xf numFmtId="0" fontId="46" fillId="33" borderId="11" xfId="0" applyFont="1" applyFill="1" applyBorder="1" applyAlignment="1">
      <alignment horizontal="center" vertical="center"/>
    </xf>
    <xf numFmtId="0" fontId="46" fillId="33" borderId="11" xfId="0" applyFont="1" applyFill="1" applyBorder="1" applyAlignment="1">
      <alignment horizontal="center" vertical="center" wrapText="1"/>
    </xf>
    <xf numFmtId="0" fontId="27" fillId="35" borderId="0" xfId="0" applyFont="1" applyFill="1" applyBorder="1" applyAlignment="1">
      <alignment horizontal="left"/>
    </xf>
    <xf numFmtId="0" fontId="27" fillId="35" borderId="0" xfId="0" applyNumberFormat="1" applyFont="1" applyFill="1" applyBorder="1" applyAlignment="1">
      <alignment horizontal="left"/>
    </xf>
    <xf numFmtId="0" fontId="27" fillId="34" borderId="0" xfId="0" applyNumberFormat="1" applyFont="1" applyFill="1" applyBorder="1" applyAlignment="1">
      <alignment horizontal="left"/>
    </xf>
    <xf numFmtId="0" fontId="27" fillId="35" borderId="0" xfId="0" applyNumberFormat="1" applyFont="1" applyFill="1" applyBorder="1" applyAlignment="1">
      <alignment horizontal="left" vertical="center"/>
    </xf>
    <xf numFmtId="0" fontId="27" fillId="34" borderId="0" xfId="0" applyNumberFormat="1" applyFont="1" applyFill="1" applyBorder="1" applyAlignment="1">
      <alignment horizontal="left" vertical="center"/>
    </xf>
    <xf numFmtId="0" fontId="0" fillId="0" borderId="0" xfId="0" applyBorder="1" applyAlignment="1">
      <alignment horizontal="left"/>
    </xf>
    <xf numFmtId="0" fontId="0" fillId="0" borderId="0" xfId="0" applyAlignment="1">
      <alignment horizontal="left"/>
    </xf>
    <xf numFmtId="0" fontId="36" fillId="0" borderId="0" xfId="0" applyFont="1" applyFill="1" applyBorder="1"/>
    <xf numFmtId="1" fontId="36" fillId="0" borderId="0" xfId="0" applyNumberFormat="1" applyFont="1" applyFill="1" applyBorder="1" applyAlignment="1">
      <alignment horizontal="center"/>
    </xf>
    <xf numFmtId="164" fontId="36" fillId="0" borderId="0" xfId="0" applyNumberFormat="1" applyFont="1" applyFill="1" applyBorder="1" applyAlignment="1">
      <alignment horizontal="center"/>
    </xf>
    <xf numFmtId="0" fontId="36" fillId="0" borderId="0" xfId="0" applyFont="1" applyFill="1" applyBorder="1" applyAlignment="1">
      <alignment horizontal="center"/>
    </xf>
    <xf numFmtId="0" fontId="36" fillId="0" borderId="0" xfId="0" applyFont="1" applyFill="1" applyBorder="1" applyAlignment="1">
      <alignment horizontal="left"/>
    </xf>
    <xf numFmtId="2" fontId="36" fillId="0" borderId="0" xfId="43" applyNumberFormat="1" applyFont="1" applyAlignment="1">
      <alignment horizontal="center"/>
    </xf>
    <xf numFmtId="2" fontId="36" fillId="37" borderId="0" xfId="43" applyNumberFormat="1" applyFont="1" applyFill="1" applyAlignment="1">
      <alignment horizontal="center"/>
    </xf>
    <xf numFmtId="2" fontId="31" fillId="0" borderId="0" xfId="43" applyNumberFormat="1" applyFont="1" applyAlignment="1">
      <alignment horizontal="center"/>
    </xf>
    <xf numFmtId="2" fontId="27" fillId="0" borderId="0" xfId="43" applyNumberFormat="1" applyFont="1" applyAlignment="1">
      <alignment horizontal="center"/>
    </xf>
    <xf numFmtId="164" fontId="36" fillId="0" borderId="0" xfId="43" applyNumberFormat="1" applyFont="1" applyAlignment="1">
      <alignment horizontal="center"/>
    </xf>
    <xf numFmtId="164" fontId="36" fillId="37" borderId="0" xfId="43" applyNumberFormat="1" applyFont="1" applyFill="1" applyAlignment="1">
      <alignment horizontal="center"/>
    </xf>
    <xf numFmtId="164" fontId="27" fillId="0" borderId="0" xfId="43" applyNumberFormat="1" applyFont="1" applyAlignment="1">
      <alignment horizontal="center"/>
    </xf>
    <xf numFmtId="0" fontId="31" fillId="0" borderId="0" xfId="43" applyFont="1" applyFill="1" applyAlignment="1">
      <alignment horizontal="center" vertical="center"/>
    </xf>
    <xf numFmtId="0" fontId="46" fillId="33" borderId="0" xfId="0" applyFont="1" applyFill="1" applyBorder="1" applyAlignment="1">
      <alignment horizontal="center" vertical="center"/>
    </xf>
    <xf numFmtId="1" fontId="46" fillId="33" borderId="0" xfId="0" applyNumberFormat="1" applyFont="1" applyFill="1" applyBorder="1" applyAlignment="1">
      <alignment horizontal="center" vertical="center"/>
    </xf>
    <xf numFmtId="2" fontId="46" fillId="33" borderId="0" xfId="0" applyNumberFormat="1" applyFont="1" applyFill="1" applyBorder="1" applyAlignment="1">
      <alignment horizontal="center" vertical="center"/>
    </xf>
    <xf numFmtId="0" fontId="47" fillId="0" borderId="0" xfId="0" applyFont="1" applyFill="1" applyBorder="1"/>
    <xf numFmtId="0" fontId="47" fillId="0" borderId="0" xfId="0" applyFont="1" applyFill="1" applyBorder="1" applyAlignment="1">
      <alignment horizontal="center"/>
    </xf>
    <xf numFmtId="0" fontId="48" fillId="0" borderId="0" xfId="0" applyFont="1" applyFill="1" applyBorder="1" applyAlignment="1">
      <alignment horizontal="right"/>
    </xf>
    <xf numFmtId="0" fontId="46" fillId="33" borderId="0" xfId="0" applyFont="1" applyFill="1" applyBorder="1" applyAlignment="1">
      <alignment horizontal="center" vertical="center" wrapText="1"/>
    </xf>
    <xf numFmtId="0" fontId="47" fillId="37" borderId="0" xfId="0" applyFont="1" applyFill="1" applyBorder="1" applyAlignment="1">
      <alignment vertical="center"/>
    </xf>
    <xf numFmtId="164" fontId="47" fillId="37" borderId="0" xfId="0" applyNumberFormat="1" applyFont="1" applyFill="1" applyBorder="1" applyAlignment="1">
      <alignment horizontal="right" vertical="center"/>
    </xf>
    <xf numFmtId="0" fontId="47" fillId="37" borderId="0" xfId="0" applyFont="1" applyFill="1" applyBorder="1" applyAlignment="1">
      <alignment horizontal="right" vertical="center"/>
    </xf>
    <xf numFmtId="0" fontId="47" fillId="37" borderId="0" xfId="0" applyFont="1" applyFill="1" applyBorder="1" applyAlignment="1">
      <alignment horizontal="right" vertical="center" wrapText="1"/>
    </xf>
    <xf numFmtId="0" fontId="36" fillId="38" borderId="0" xfId="0" applyFont="1" applyFill="1" applyBorder="1" applyAlignment="1">
      <alignment horizontal="center"/>
    </xf>
    <xf numFmtId="0" fontId="47" fillId="0" borderId="0" xfId="0" applyFont="1" applyBorder="1" applyAlignment="1">
      <alignment vertical="center"/>
    </xf>
    <xf numFmtId="164" fontId="47" fillId="0" borderId="0" xfId="0" applyNumberFormat="1" applyFont="1" applyBorder="1" applyAlignment="1">
      <alignment horizontal="right" vertical="center"/>
    </xf>
    <xf numFmtId="0" fontId="47" fillId="0" borderId="0" xfId="0" applyFont="1" applyBorder="1" applyAlignment="1">
      <alignment horizontal="right" vertical="center"/>
    </xf>
    <xf numFmtId="0" fontId="47" fillId="0" borderId="0" xfId="0" applyFont="1" applyBorder="1" applyAlignment="1">
      <alignment horizontal="right" vertical="center" wrapText="1"/>
    </xf>
    <xf numFmtId="0" fontId="36" fillId="0" borderId="0" xfId="0" applyFont="1" applyBorder="1" applyAlignment="1">
      <alignment horizontal="center"/>
    </xf>
    <xf numFmtId="0" fontId="36" fillId="39" borderId="0" xfId="0" applyFont="1" applyFill="1" applyBorder="1" applyAlignment="1">
      <alignment horizontal="center"/>
    </xf>
    <xf numFmtId="0" fontId="31" fillId="0" borderId="0" xfId="0" applyFont="1" applyBorder="1" applyAlignment="1">
      <alignment vertical="center"/>
    </xf>
    <xf numFmtId="164" fontId="31" fillId="0" borderId="0" xfId="0" applyNumberFormat="1" applyFont="1" applyBorder="1" applyAlignment="1">
      <alignment horizontal="left" vertical="center"/>
    </xf>
    <xf numFmtId="164" fontId="31" fillId="0" borderId="0" xfId="0" applyNumberFormat="1" applyFont="1" applyBorder="1" applyAlignment="1">
      <alignment horizontal="right" vertical="center"/>
    </xf>
    <xf numFmtId="0" fontId="31" fillId="0" borderId="0" xfId="0" applyFont="1" applyBorder="1" applyAlignment="1">
      <alignment horizontal="right" vertical="center"/>
    </xf>
    <xf numFmtId="0" fontId="31" fillId="0" borderId="0" xfId="0" applyFont="1" applyBorder="1" applyAlignment="1">
      <alignment horizontal="right" vertical="center" wrapText="1"/>
    </xf>
    <xf numFmtId="0" fontId="31" fillId="39" borderId="0" xfId="0" applyFont="1" applyFill="1" applyBorder="1" applyAlignment="1">
      <alignment horizontal="center"/>
    </xf>
    <xf numFmtId="1" fontId="47" fillId="0" borderId="0" xfId="0" applyNumberFormat="1" applyFont="1" applyBorder="1" applyAlignment="1">
      <alignment horizontal="right" vertical="center"/>
    </xf>
    <xf numFmtId="1" fontId="49" fillId="0" borderId="0" xfId="0" applyNumberFormat="1" applyFont="1" applyBorder="1" applyAlignment="1">
      <alignment horizontal="left" vertical="center"/>
    </xf>
    <xf numFmtId="0" fontId="47" fillId="0" borderId="0" xfId="0" applyFont="1" applyFill="1" applyBorder="1" applyAlignment="1"/>
    <xf numFmtId="0" fontId="46" fillId="33" borderId="0" xfId="0" applyFont="1" applyFill="1" applyBorder="1" applyAlignment="1">
      <alignment horizontal="left" vertical="center"/>
    </xf>
    <xf numFmtId="0" fontId="47" fillId="0" borderId="0" xfId="0" applyFont="1" applyFill="1" applyBorder="1" applyAlignment="1">
      <alignment horizontal="left"/>
    </xf>
    <xf numFmtId="0" fontId="41" fillId="36" borderId="0" xfId="0" applyFont="1" applyFill="1" applyBorder="1" applyAlignment="1">
      <alignment horizontal="left"/>
    </xf>
    <xf numFmtId="0" fontId="0" fillId="0" borderId="0" xfId="0" applyBorder="1" applyAlignment="1">
      <alignment horizontal="left" vertical="center"/>
    </xf>
    <xf numFmtId="0" fontId="36" fillId="37" borderId="0" xfId="0" applyFont="1" applyFill="1" applyBorder="1"/>
    <xf numFmtId="164" fontId="36" fillId="37" borderId="0" xfId="0" applyNumberFormat="1" applyFont="1" applyFill="1" applyBorder="1"/>
    <xf numFmtId="2" fontId="36" fillId="37" borderId="0" xfId="0" applyNumberFormat="1" applyFont="1" applyFill="1" applyBorder="1"/>
    <xf numFmtId="0" fontId="50" fillId="37" borderId="0" xfId="0" applyFont="1" applyFill="1" applyBorder="1" applyAlignment="1">
      <alignment horizontal="right"/>
    </xf>
    <xf numFmtId="0" fontId="36" fillId="37" borderId="0" xfId="0" applyFont="1" applyFill="1" applyBorder="1" applyAlignment="1">
      <alignment horizontal="left"/>
    </xf>
    <xf numFmtId="0" fontId="31" fillId="34" borderId="0" xfId="0" applyFont="1" applyFill="1" applyBorder="1"/>
    <xf numFmtId="164" fontId="31" fillId="34" borderId="0" xfId="0" applyNumberFormat="1" applyFont="1" applyFill="1" applyBorder="1"/>
    <xf numFmtId="2" fontId="31" fillId="34" borderId="0" xfId="0" applyNumberFormat="1" applyFont="1" applyFill="1" applyBorder="1"/>
    <xf numFmtId="0" fontId="31" fillId="34" borderId="0" xfId="0" applyFont="1" applyFill="1" applyBorder="1" applyAlignment="1">
      <alignment horizontal="left"/>
    </xf>
    <xf numFmtId="0" fontId="36" fillId="34" borderId="0" xfId="0" applyFont="1" applyFill="1" applyBorder="1"/>
    <xf numFmtId="164" fontId="36" fillId="34" borderId="0" xfId="0" applyNumberFormat="1" applyFont="1" applyFill="1" applyBorder="1"/>
    <xf numFmtId="2" fontId="36" fillId="34" borderId="0" xfId="0" applyNumberFormat="1" applyFont="1" applyFill="1" applyBorder="1"/>
    <xf numFmtId="0" fontId="50" fillId="0" borderId="0" xfId="0" applyFont="1" applyBorder="1" applyAlignment="1">
      <alignment horizontal="right"/>
    </xf>
    <xf numFmtId="164" fontId="36" fillId="34" borderId="0" xfId="47" applyNumberFormat="1" applyFont="1" applyFill="1" applyBorder="1"/>
    <xf numFmtId="2" fontId="36" fillId="34" borderId="0" xfId="47" applyNumberFormat="1" applyFont="1" applyFill="1" applyBorder="1"/>
    <xf numFmtId="0" fontId="31" fillId="0" borderId="0" xfId="0" applyFont="1" applyBorder="1" applyAlignment="1">
      <alignment horizontal="left"/>
    </xf>
    <xf numFmtId="164" fontId="31" fillId="0" borderId="0" xfId="0" applyNumberFormat="1" applyFont="1" applyBorder="1"/>
    <xf numFmtId="2" fontId="31" fillId="0" borderId="0" xfId="0" applyNumberFormat="1" applyFont="1" applyBorder="1"/>
    <xf numFmtId="0" fontId="31" fillId="0" borderId="0" xfId="0" applyFont="1" applyBorder="1"/>
    <xf numFmtId="2" fontId="46" fillId="33" borderId="0" xfId="0" applyNumberFormat="1" applyFont="1" applyFill="1" applyBorder="1" applyAlignment="1">
      <alignment horizontal="center" vertical="center" wrapText="1"/>
    </xf>
    <xf numFmtId="1" fontId="46" fillId="33" borderId="0" xfId="0" applyNumberFormat="1" applyFont="1" applyFill="1" applyBorder="1" applyAlignment="1">
      <alignment horizontal="center" vertical="center" wrapText="1"/>
    </xf>
    <xf numFmtId="164" fontId="36" fillId="34" borderId="0" xfId="0" applyNumberFormat="1" applyFont="1" applyFill="1" applyBorder="1" applyAlignment="1">
      <alignment horizontal="center"/>
    </xf>
    <xf numFmtId="0" fontId="36" fillId="34" borderId="0" xfId="0" applyNumberFormat="1" applyFont="1" applyFill="1" applyBorder="1" applyAlignment="1">
      <alignment horizontal="center"/>
    </xf>
    <xf numFmtId="1" fontId="36" fillId="34" borderId="0" xfId="0" applyNumberFormat="1" applyFont="1" applyFill="1" applyBorder="1" applyAlignment="1">
      <alignment horizontal="center"/>
    </xf>
    <xf numFmtId="164" fontId="36" fillId="35" borderId="0" xfId="0" applyNumberFormat="1" applyFont="1" applyFill="1" applyBorder="1" applyAlignment="1">
      <alignment horizontal="center"/>
    </xf>
    <xf numFmtId="0" fontId="36" fillId="35" borderId="0" xfId="0" applyNumberFormat="1" applyFont="1" applyFill="1" applyBorder="1" applyAlignment="1">
      <alignment horizontal="center"/>
    </xf>
    <xf numFmtId="1" fontId="36" fillId="35" borderId="0" xfId="0" applyNumberFormat="1" applyFont="1" applyFill="1" applyBorder="1" applyAlignment="1">
      <alignment horizontal="center"/>
    </xf>
    <xf numFmtId="0" fontId="36" fillId="0" borderId="0" xfId="0" applyFont="1" applyFill="1" applyBorder="1" applyAlignment="1">
      <alignment horizontal="right"/>
    </xf>
    <xf numFmtId="0" fontId="31" fillId="0" borderId="0" xfId="0" applyFont="1" applyFill="1" applyBorder="1"/>
    <xf numFmtId="0" fontId="36" fillId="34" borderId="0" xfId="0" applyNumberFormat="1" applyFont="1" applyFill="1" applyBorder="1" applyAlignment="1">
      <alignment horizontal="center" vertical="center"/>
    </xf>
    <xf numFmtId="0" fontId="36" fillId="35" borderId="0" xfId="0" applyNumberFormat="1" applyFont="1" applyFill="1" applyBorder="1" applyAlignment="1">
      <alignment horizontal="center" vertical="center"/>
    </xf>
    <xf numFmtId="0" fontId="46" fillId="33" borderId="0" xfId="0" applyFont="1" applyFill="1" applyBorder="1" applyAlignment="1">
      <alignment horizontal="left" vertical="center" wrapText="1"/>
    </xf>
    <xf numFmtId="0" fontId="36" fillId="34" borderId="0" xfId="0" applyNumberFormat="1" applyFont="1" applyFill="1" applyBorder="1" applyAlignment="1">
      <alignment horizontal="left"/>
    </xf>
    <xf numFmtId="0" fontId="36" fillId="35" borderId="0" xfId="0" applyNumberFormat="1" applyFont="1" applyFill="1" applyBorder="1" applyAlignment="1">
      <alignment horizontal="left"/>
    </xf>
    <xf numFmtId="0" fontId="36" fillId="34" borderId="0" xfId="0" applyNumberFormat="1" applyFont="1" applyFill="1" applyBorder="1" applyAlignment="1">
      <alignment horizontal="left" vertical="center"/>
    </xf>
    <xf numFmtId="0" fontId="36" fillId="35" borderId="0" xfId="0" applyNumberFormat="1" applyFont="1" applyFill="1" applyBorder="1" applyAlignment="1">
      <alignment horizontal="left" vertical="center"/>
    </xf>
    <xf numFmtId="164" fontId="36" fillId="35" borderId="0" xfId="0" applyNumberFormat="1" applyFont="1" applyFill="1" applyBorder="1" applyAlignment="1">
      <alignment horizontal="center" vertical="center"/>
    </xf>
    <xf numFmtId="2" fontId="36" fillId="35" borderId="0" xfId="0" applyNumberFormat="1" applyFont="1" applyFill="1" applyBorder="1" applyAlignment="1">
      <alignment horizontal="center" vertical="center"/>
    </xf>
    <xf numFmtId="164" fontId="36" fillId="34" borderId="0" xfId="0" applyNumberFormat="1" applyFont="1" applyFill="1" applyBorder="1" applyAlignment="1">
      <alignment horizontal="center" vertical="center"/>
    </xf>
    <xf numFmtId="2" fontId="36" fillId="34" borderId="0" xfId="0" applyNumberFormat="1" applyFont="1" applyFill="1" applyBorder="1" applyAlignment="1">
      <alignment horizontal="center" vertical="center"/>
    </xf>
    <xf numFmtId="0" fontId="0" fillId="0" borderId="0" xfId="0" applyAlignment="1">
      <alignment horizontal="left" vertical="center"/>
    </xf>
    <xf numFmtId="164" fontId="36" fillId="34" borderId="0" xfId="0" applyNumberFormat="1" applyFont="1" applyFill="1" applyBorder="1" applyAlignment="1">
      <alignment vertical="center"/>
    </xf>
    <xf numFmtId="0" fontId="50" fillId="34" borderId="0" xfId="0" applyNumberFormat="1" applyFont="1" applyFill="1" applyBorder="1" applyAlignment="1">
      <alignment horizontal="center" vertical="center"/>
    </xf>
    <xf numFmtId="0" fontId="47" fillId="41" borderId="0" xfId="0" applyFont="1" applyFill="1" applyAlignment="1">
      <alignment vertical="center" wrapText="1"/>
    </xf>
    <xf numFmtId="0" fontId="36" fillId="0" borderId="0" xfId="0" applyFont="1" applyBorder="1"/>
    <xf numFmtId="1" fontId="0" fillId="0" borderId="0" xfId="0" applyNumberFormat="1" applyBorder="1" applyAlignment="1">
      <alignment horizontal="center"/>
    </xf>
    <xf numFmtId="164" fontId="36" fillId="0" borderId="0" xfId="0" applyNumberFormat="1" applyFont="1" applyBorder="1" applyAlignment="1">
      <alignment horizontal="center"/>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8" builtinId="3"/>
    <cellStyle name="Comma 3 2" xfId="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cellStyle name="Normal 2 2" xfId="44"/>
    <cellStyle name="Normal 3 2" xfId="4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Обычный_Лист1" xfId="4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kinross.com/news-media/news-article-list.aspx?yearFilter=14"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19050</xdr:colOff>
      <xdr:row>0</xdr:row>
      <xdr:rowOff>85725</xdr:rowOff>
    </xdr:from>
    <xdr:to>
      <xdr:col>14</xdr:col>
      <xdr:colOff>584200</xdr:colOff>
      <xdr:row>2</xdr:row>
      <xdr:rowOff>47625</xdr:rowOff>
    </xdr:to>
    <xdr:pic>
      <xdr:nvPicPr>
        <xdr:cNvPr id="3" name="Picture 2" descr="news_release_header2">
          <a:hlinkClick xmlns:r="http://schemas.openxmlformats.org/officeDocument/2006/relationships" r:id="rId1"/>
        </xdr:cNvPr>
        <xdr:cNvPicPr/>
      </xdr:nvPicPr>
      <xdr:blipFill>
        <a:blip xmlns:r="http://schemas.openxmlformats.org/officeDocument/2006/relationships" r:embed="rId2"/>
        <a:srcRect r="81732"/>
        <a:stretch>
          <a:fillRect/>
        </a:stretch>
      </xdr:blipFill>
      <xdr:spPr bwMode="auto">
        <a:xfrm>
          <a:off x="8972550" y="85725"/>
          <a:ext cx="1174750" cy="5143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Reporting/03_Year-End/2020/Drill%20Results/Appendix-B_Q4-YE-2020-Exploration-Drill-Results_Round%20Mounta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ROUND MOUNTAIN-Collar"/>
      <sheetName val="A2-ROUND MOUNTAIN-Assay"/>
      <sheetName val="H1-ROUND MOUNTAIN Notes"/>
    </sheetNames>
    <sheetDataSet>
      <sheetData sheetId="0">
        <row r="1">
          <cell r="A1" t="str">
            <v>01.11.21 Kinross Gold reports 2020 fourth quarter and year-end results</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O24"/>
  <sheetViews>
    <sheetView view="pageBreakPreview" zoomScaleNormal="100" zoomScaleSheetLayoutView="100" workbookViewId="0">
      <selection activeCell="I14" sqref="I14"/>
    </sheetView>
  </sheetViews>
  <sheetFormatPr defaultColWidth="9.140625" defaultRowHeight="15" x14ac:dyDescent="0.25"/>
  <cols>
    <col min="1" max="6" width="9.140625" style="2"/>
    <col min="7" max="7" width="24.5703125" style="2" customWidth="1"/>
    <col min="8" max="16384" width="9.140625" style="2"/>
  </cols>
  <sheetData>
    <row r="1" spans="1:15" ht="21.75" customHeight="1" x14ac:dyDescent="0.25">
      <c r="A1" s="78" t="s">
        <v>122</v>
      </c>
      <c r="B1" s="78"/>
      <c r="C1" s="78"/>
      <c r="D1" s="78"/>
      <c r="E1" s="78"/>
      <c r="F1" s="78"/>
      <c r="G1" s="78"/>
      <c r="H1" s="78"/>
      <c r="I1" s="78"/>
      <c r="J1" s="78"/>
      <c r="K1" s="78"/>
    </row>
    <row r="2" spans="1:15" ht="21.75" customHeight="1" x14ac:dyDescent="0.25">
      <c r="A2" s="79" t="s">
        <v>7</v>
      </c>
      <c r="B2" s="79"/>
      <c r="C2" s="79"/>
      <c r="D2" s="79"/>
      <c r="E2" s="79"/>
      <c r="F2" s="79"/>
      <c r="G2" s="79"/>
      <c r="H2" s="79"/>
      <c r="I2" s="79"/>
      <c r="J2" s="79"/>
      <c r="K2" s="79"/>
    </row>
    <row r="3" spans="1:15" ht="33" customHeight="1" x14ac:dyDescent="0.25">
      <c r="A3" s="80" t="s">
        <v>21</v>
      </c>
      <c r="B3" s="80"/>
      <c r="C3" s="80"/>
      <c r="D3" s="80"/>
      <c r="E3" s="80"/>
      <c r="F3" s="80"/>
      <c r="G3" s="80"/>
      <c r="H3" s="80"/>
      <c r="I3" s="80"/>
      <c r="J3" s="80"/>
      <c r="K3" s="80"/>
    </row>
    <row r="4" spans="1:15" ht="27" customHeight="1" x14ac:dyDescent="0.25">
      <c r="B4" s="82"/>
      <c r="C4" s="82"/>
      <c r="D4" s="82"/>
      <c r="E4" s="82"/>
      <c r="F4" s="82"/>
      <c r="G4" s="82"/>
      <c r="H4" s="82"/>
    </row>
    <row r="5" spans="1:15" ht="18" x14ac:dyDescent="0.25">
      <c r="A5" s="81" t="s">
        <v>16</v>
      </c>
      <c r="B5" s="81"/>
      <c r="C5" s="81"/>
      <c r="D5" s="81"/>
      <c r="E5" s="81"/>
      <c r="F5" s="81"/>
      <c r="G5" s="81"/>
      <c r="H5" s="4"/>
      <c r="I5" s="5" t="s">
        <v>10</v>
      </c>
      <c r="J5" s="3"/>
      <c r="K5" s="3"/>
      <c r="L5" s="3"/>
      <c r="M5" s="3"/>
      <c r="N5" s="3"/>
      <c r="O5" s="3"/>
    </row>
    <row r="6" spans="1:15" ht="18" x14ac:dyDescent="0.25">
      <c r="A6" s="81"/>
      <c r="B6" s="81"/>
      <c r="C6" s="81"/>
      <c r="D6" s="81"/>
      <c r="E6" s="81"/>
      <c r="F6" s="81"/>
      <c r="G6" s="81"/>
      <c r="H6" s="4"/>
      <c r="I6" s="11"/>
    </row>
    <row r="7" spans="1:15" ht="30" customHeight="1" x14ac:dyDescent="0.25">
      <c r="A7" s="83" t="s">
        <v>29</v>
      </c>
      <c r="B7" s="83"/>
      <c r="C7" s="83"/>
      <c r="D7" s="83"/>
      <c r="E7" s="83"/>
      <c r="F7" s="83"/>
      <c r="G7" s="83"/>
      <c r="H7" s="15"/>
      <c r="I7" s="21" t="s">
        <v>11</v>
      </c>
    </row>
    <row r="8" spans="1:15" ht="30" customHeight="1" x14ac:dyDescent="0.25">
      <c r="A8" s="83" t="s">
        <v>30</v>
      </c>
      <c r="B8" s="83"/>
      <c r="C8" s="83"/>
      <c r="D8" s="83"/>
      <c r="E8" s="83"/>
      <c r="F8" s="83"/>
      <c r="G8" s="83"/>
      <c r="H8" s="15"/>
      <c r="I8" s="21" t="s">
        <v>12</v>
      </c>
    </row>
    <row r="9" spans="1:15" ht="30" customHeight="1" x14ac:dyDescent="0.25">
      <c r="A9" s="83" t="s">
        <v>31</v>
      </c>
      <c r="B9" s="83"/>
      <c r="C9" s="83"/>
      <c r="D9" s="83"/>
      <c r="E9" s="83"/>
      <c r="F9" s="83"/>
      <c r="G9" s="83"/>
      <c r="H9" s="15"/>
      <c r="I9" s="21" t="s">
        <v>14</v>
      </c>
    </row>
    <row r="10" spans="1:15" ht="30" customHeight="1" x14ac:dyDescent="0.25">
      <c r="A10" s="83" t="s">
        <v>32</v>
      </c>
      <c r="B10" s="83"/>
      <c r="C10" s="83"/>
      <c r="D10" s="83"/>
      <c r="E10" s="83"/>
      <c r="F10" s="83"/>
      <c r="G10" s="83"/>
      <c r="H10" s="15"/>
      <c r="I10" s="21" t="s">
        <v>290</v>
      </c>
    </row>
    <row r="11" spans="1:15" ht="30" customHeight="1" x14ac:dyDescent="0.25">
      <c r="A11" s="83" t="s">
        <v>33</v>
      </c>
      <c r="B11" s="83"/>
      <c r="C11" s="83"/>
      <c r="D11" s="83"/>
      <c r="E11" s="83"/>
      <c r="F11" s="83"/>
      <c r="G11" s="83"/>
      <c r="H11" s="16"/>
      <c r="I11" s="21" t="s">
        <v>291</v>
      </c>
    </row>
    <row r="12" spans="1:15" ht="30" customHeight="1" x14ac:dyDescent="0.25">
      <c r="A12" s="83" t="s">
        <v>34</v>
      </c>
      <c r="B12" s="83"/>
      <c r="C12" s="83"/>
      <c r="D12" s="83"/>
      <c r="E12" s="83"/>
      <c r="F12" s="83"/>
      <c r="G12" s="83"/>
      <c r="H12" s="16"/>
      <c r="I12" s="21" t="s">
        <v>15</v>
      </c>
    </row>
    <row r="13" spans="1:15" ht="30" customHeight="1" x14ac:dyDescent="0.25">
      <c r="A13" s="83" t="s">
        <v>48</v>
      </c>
      <c r="B13" s="83"/>
      <c r="C13" s="83"/>
      <c r="D13" s="83"/>
      <c r="E13" s="83"/>
      <c r="F13" s="83"/>
      <c r="G13" s="83"/>
      <c r="I13" s="22" t="s">
        <v>292</v>
      </c>
    </row>
    <row r="14" spans="1:15" ht="30" customHeight="1" x14ac:dyDescent="0.25">
      <c r="A14" s="83" t="s">
        <v>49</v>
      </c>
      <c r="B14" s="83"/>
      <c r="C14" s="83"/>
      <c r="D14" s="83"/>
      <c r="E14" s="83"/>
      <c r="F14" s="83"/>
      <c r="G14" s="83"/>
      <c r="I14" s="22" t="s">
        <v>293</v>
      </c>
    </row>
    <row r="15" spans="1:15" ht="30" customHeight="1" x14ac:dyDescent="0.25">
      <c r="A15" s="28" t="s">
        <v>273</v>
      </c>
      <c r="B15" s="28"/>
      <c r="C15" s="28"/>
      <c r="D15" s="28"/>
      <c r="E15" s="28"/>
      <c r="F15" s="28"/>
      <c r="G15" s="28"/>
      <c r="I15" s="22" t="s">
        <v>24</v>
      </c>
    </row>
    <row r="16" spans="1:15" ht="30" customHeight="1" x14ac:dyDescent="0.25">
      <c r="A16" s="28" t="s">
        <v>274</v>
      </c>
      <c r="B16" s="28"/>
      <c r="C16" s="28"/>
      <c r="D16" s="28"/>
      <c r="E16" s="28"/>
      <c r="F16" s="28"/>
      <c r="G16" s="28"/>
      <c r="I16" s="22" t="s">
        <v>25</v>
      </c>
    </row>
    <row r="17" spans="1:9" ht="30" customHeight="1" x14ac:dyDescent="0.25">
      <c r="A17" s="83" t="s">
        <v>120</v>
      </c>
      <c r="B17" s="83"/>
      <c r="C17" s="83"/>
      <c r="D17" s="83"/>
      <c r="E17" s="83"/>
      <c r="F17" s="83"/>
      <c r="G17" s="83"/>
      <c r="I17" s="22" t="s">
        <v>26</v>
      </c>
    </row>
    <row r="18" spans="1:9" ht="30" customHeight="1" x14ac:dyDescent="0.25">
      <c r="A18" s="83" t="s">
        <v>272</v>
      </c>
      <c r="B18" s="83"/>
      <c r="C18" s="83"/>
      <c r="D18" s="83"/>
      <c r="E18" s="83"/>
      <c r="F18" s="83"/>
      <c r="G18" s="83"/>
      <c r="I18" s="22" t="s">
        <v>27</v>
      </c>
    </row>
    <row r="19" spans="1:9" ht="30" customHeight="1" x14ac:dyDescent="0.25">
      <c r="A19" s="83" t="s">
        <v>22</v>
      </c>
      <c r="B19" s="83"/>
      <c r="C19" s="83"/>
      <c r="D19" s="83"/>
      <c r="E19" s="83"/>
      <c r="F19" s="83"/>
      <c r="G19" s="83"/>
      <c r="H19" s="16"/>
      <c r="I19" s="21" t="s">
        <v>47</v>
      </c>
    </row>
    <row r="20" spans="1:9" ht="30" customHeight="1" x14ac:dyDescent="0.25">
      <c r="A20" s="83" t="s">
        <v>23</v>
      </c>
      <c r="B20" s="83"/>
      <c r="C20" s="83"/>
      <c r="D20" s="83"/>
      <c r="E20" s="83"/>
      <c r="F20" s="83"/>
      <c r="G20" s="83"/>
      <c r="H20" s="17"/>
      <c r="I20" s="21" t="s">
        <v>28</v>
      </c>
    </row>
    <row r="21" spans="1:9" ht="30" customHeight="1" x14ac:dyDescent="0.25">
      <c r="A21" s="83" t="s">
        <v>35</v>
      </c>
      <c r="B21" s="83"/>
      <c r="C21" s="83"/>
      <c r="D21" s="83"/>
      <c r="E21" s="83"/>
      <c r="F21" s="83"/>
      <c r="G21" s="83"/>
      <c r="H21" s="17"/>
      <c r="I21" s="21" t="s">
        <v>321</v>
      </c>
    </row>
    <row r="22" spans="1:9" ht="33" customHeight="1" x14ac:dyDescent="0.25">
      <c r="A22" s="83" t="s">
        <v>50</v>
      </c>
      <c r="B22" s="83"/>
      <c r="C22" s="83"/>
      <c r="D22" s="83"/>
      <c r="E22" s="83"/>
      <c r="F22" s="83"/>
      <c r="G22" s="83"/>
      <c r="I22" s="21" t="s">
        <v>322</v>
      </c>
    </row>
    <row r="23" spans="1:9" ht="33" customHeight="1" x14ac:dyDescent="0.25">
      <c r="A23" s="83" t="s">
        <v>294</v>
      </c>
      <c r="B23" s="83"/>
      <c r="C23" s="83"/>
      <c r="D23" s="83"/>
      <c r="E23" s="83"/>
      <c r="F23" s="83"/>
      <c r="G23" s="83"/>
      <c r="I23" s="21" t="s">
        <v>323</v>
      </c>
    </row>
    <row r="24" spans="1:9" ht="33" customHeight="1" x14ac:dyDescent="0.25">
      <c r="A24" s="83" t="s">
        <v>121</v>
      </c>
      <c r="B24" s="83"/>
      <c r="C24" s="83"/>
      <c r="D24" s="83"/>
      <c r="E24" s="83"/>
      <c r="F24" s="83"/>
      <c r="G24" s="83"/>
      <c r="I24" s="21" t="s">
        <v>324</v>
      </c>
    </row>
  </sheetData>
  <mergeCells count="22">
    <mergeCell ref="A24:G24"/>
    <mergeCell ref="A19:G19"/>
    <mergeCell ref="A11:G11"/>
    <mergeCell ref="A12:G12"/>
    <mergeCell ref="A10:G10"/>
    <mergeCell ref="A18:G18"/>
    <mergeCell ref="A22:G22"/>
    <mergeCell ref="A20:G20"/>
    <mergeCell ref="A21:G21"/>
    <mergeCell ref="A23:G23"/>
    <mergeCell ref="A9:G9"/>
    <mergeCell ref="A8:G8"/>
    <mergeCell ref="A7:G7"/>
    <mergeCell ref="A13:G13"/>
    <mergeCell ref="A17:G17"/>
    <mergeCell ref="A14:G14"/>
    <mergeCell ref="A1:K1"/>
    <mergeCell ref="A2:K2"/>
    <mergeCell ref="A3:K3"/>
    <mergeCell ref="A6:G6"/>
    <mergeCell ref="B4:H4"/>
    <mergeCell ref="A5:G5"/>
  </mergeCells>
  <hyperlinks>
    <hyperlink ref="A19:I19" location="'G3-BaldMountainExplanatoryNotes'!Print_Area" display="Bald Mountain Explanatory Notes"/>
    <hyperlink ref="A7:I7" location="'C1-BALD MOUNTAIN-Collar'!Print_Area" display="Bald Mountain Drill Hole Collar Locations"/>
    <hyperlink ref="A8:I8" location="'C2-BALD MOUNTAIN-Assay'!Print_Area" display="Bald Mountain Drill Hole Results"/>
    <hyperlink ref="A9:I9" location="'D1-FORT KNOX-Collar'!Print_Area" display="Fort Knox Drill Hole Collar Locations"/>
    <hyperlink ref="A10:I10" location="'D2-FORT KNOX-Assay'!Print_Area" display="Fort Knox Drill Hole Results"/>
    <hyperlink ref="A11:G11" location="'F1-ROUND MOUNTAIN-Collar'!Print_Area" display="Round Mountain Drill Hole Collar Locations"/>
    <hyperlink ref="A12:G12" location="'F2-ROUND MOUNTAIN-Assay'!Print_Area" display="Round Mountain Drill Hole Results"/>
    <hyperlink ref="I11:I12" location="'F2-CHIRANO-Assay'!Print_Area" display="Chirano Drill Hole Results"/>
    <hyperlink ref="I12" location="'C2-ROUND MOUNTAIN-Assay'!Print_Area" display="C2"/>
    <hyperlink ref="I11" location="'C1-ROUND MOUNTAIN-Collar'!Print_Area" display="C1"/>
    <hyperlink ref="I19" location="'G1 - BALD MOUNTAIN - Notes'!A1" display="G1"/>
    <hyperlink ref="A19:G19" location="'H3-BaldMountainExplanatoryNotes'!Print_Area" display="Bald Mountain Explanatory Notes"/>
    <hyperlink ref="I10" location="'B2-FORT KNOX - Assay'!Print_Area" display="B2"/>
    <hyperlink ref="I9" location="'B1-FORT KNOX - Collar'!Print_Area" display="B1"/>
    <hyperlink ref="I8" location="'A2-BALD MOUNTAIN - Assay'!Print_Area" display="A2"/>
    <hyperlink ref="I7" location="'A1-BALD MOUNTAIN - Collar'!Print_Area" display="A1"/>
    <hyperlink ref="A13:G13" location="'G2-DVOINOYE-Assay'!Print_Area" display="Dvoinoye Drill Hole Results"/>
    <hyperlink ref="A14:G14" location="'G2-DVOINOYE-Assay'!Print_Area" display="Dvoinoye Drill Hole Results"/>
    <hyperlink ref="I21" location="'G3 - ROUND MOUNTAIN - Notes'!Print_Area" display="G3"/>
    <hyperlink ref="I20" location="'G2 - FORT KNOX - Notes'!Print_Area" display="G2"/>
    <hyperlink ref="I13" location="'D1-KETTLE RIVER - Collar'!Print_Area" display="D1"/>
    <hyperlink ref="I14" location="'D2-KETTLE RIVER - Assay'!Print_Area" display="D2"/>
    <hyperlink ref="I22" location="'G4 - KETTLE RIVER - Notes'!Print_Area" display="G4"/>
    <hyperlink ref="A17:G17" location="'G2-DVOINOYE-Assay'!Print_Area" display="Dvoinoye Drill Hole Results"/>
    <hyperlink ref="A18:G18" location="'G2-DVOINOYE-Assay'!Print_Area" display="Dvoinoye Drill Hole Results"/>
    <hyperlink ref="I24" location="'G6 - GREAT BEAR - Notes'!Print_Area" display="G6"/>
    <hyperlink ref="I23" location="'G5 - TASIAST - Notes'!Print_Area" display="G5"/>
    <hyperlink ref="I15" location="'E1-Tasiast - Collar'!Print_Area" display="E1"/>
    <hyperlink ref="I16" location="'E2-Tasiast - Assay'!Print_Area" display="E2"/>
    <hyperlink ref="I17" location="'F1-Great Bear - Collar'!Print_Area" display="F1"/>
    <hyperlink ref="I18" location="'F2- Great Bear - Assay'!Print_Area" display="F2"/>
  </hyperlinks>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220"/>
  <sheetViews>
    <sheetView showGridLines="0" view="pageBreakPreview" zoomScaleNormal="100" zoomScaleSheetLayoutView="100" workbookViewId="0">
      <selection activeCell="K8" sqref="K8:K9"/>
    </sheetView>
  </sheetViews>
  <sheetFormatPr defaultRowHeight="15" x14ac:dyDescent="0.25"/>
  <cols>
    <col min="1" max="2" width="11.42578125" customWidth="1"/>
    <col min="3" max="3" width="10.85546875" customWidth="1"/>
    <col min="4" max="4" width="11.140625" customWidth="1"/>
    <col min="5" max="5" width="10" customWidth="1"/>
    <col min="6" max="6" width="9.85546875" customWidth="1"/>
    <col min="7" max="7" width="8" customWidth="1"/>
    <col min="8" max="8" width="18" style="1" customWidth="1"/>
  </cols>
  <sheetData>
    <row r="1" spans="1:9" ht="24.75" customHeight="1" x14ac:dyDescent="0.25">
      <c r="A1" s="84" t="str">
        <f>'Table of Contents'!A1:K1</f>
        <v>1.24.2023 Kinross Gold reports 2022 fourth quarter and year-end results</v>
      </c>
      <c r="B1" s="84"/>
      <c r="C1" s="84"/>
      <c r="D1" s="84"/>
      <c r="E1" s="84"/>
      <c r="F1" s="84"/>
      <c r="G1" s="84"/>
      <c r="H1" s="84"/>
    </row>
    <row r="2" spans="1:9" ht="30" customHeight="1" x14ac:dyDescent="0.25">
      <c r="A2" s="85" t="s">
        <v>7</v>
      </c>
      <c r="B2" s="85"/>
      <c r="C2" s="85"/>
      <c r="D2" s="85"/>
      <c r="E2" s="85"/>
      <c r="F2" s="85"/>
      <c r="G2" s="85"/>
      <c r="H2" s="85"/>
    </row>
    <row r="3" spans="1:9" ht="43.5" customHeight="1" x14ac:dyDescent="0.25">
      <c r="A3" s="86" t="s">
        <v>275</v>
      </c>
      <c r="B3" s="86"/>
      <c r="C3" s="86"/>
      <c r="D3" s="86"/>
      <c r="E3" s="86"/>
      <c r="F3" s="86"/>
      <c r="G3" s="86"/>
      <c r="H3" s="86"/>
      <c r="I3" s="7"/>
    </row>
    <row r="4" spans="1:9" ht="30.75" customHeight="1" x14ac:dyDescent="0.25">
      <c r="A4" s="87" t="s">
        <v>338</v>
      </c>
      <c r="B4" s="87"/>
      <c r="C4" s="87"/>
      <c r="D4" s="87"/>
      <c r="E4" s="87"/>
      <c r="F4" s="87"/>
      <c r="G4" s="87"/>
      <c r="H4" s="87"/>
    </row>
    <row r="5" spans="1:9" ht="25.5" x14ac:dyDescent="0.25">
      <c r="A5" s="8" t="s">
        <v>4</v>
      </c>
      <c r="B5" s="9" t="s">
        <v>1</v>
      </c>
      <c r="C5" s="9" t="s">
        <v>2</v>
      </c>
      <c r="D5" s="10" t="s">
        <v>3</v>
      </c>
      <c r="E5" s="10" t="s">
        <v>17</v>
      </c>
      <c r="F5" s="10" t="s">
        <v>8</v>
      </c>
      <c r="G5" s="10" t="s">
        <v>9</v>
      </c>
      <c r="H5" s="10" t="s">
        <v>0</v>
      </c>
    </row>
    <row r="6" spans="1:9" x14ac:dyDescent="0.25">
      <c r="A6" s="233" t="s">
        <v>277</v>
      </c>
      <c r="B6" s="235">
        <v>74449.654999999999</v>
      </c>
      <c r="C6" s="235">
        <v>47065.396999999997</v>
      </c>
      <c r="D6" s="235">
        <v>147.56</v>
      </c>
      <c r="E6" s="235">
        <v>441.45</v>
      </c>
      <c r="F6" s="174">
        <v>270</v>
      </c>
      <c r="G6" s="174">
        <v>-73</v>
      </c>
      <c r="H6" s="233" t="s">
        <v>288</v>
      </c>
    </row>
    <row r="7" spans="1:9" x14ac:dyDescent="0.25">
      <c r="A7" s="233" t="s">
        <v>277</v>
      </c>
      <c r="B7" s="235">
        <v>74449.654999999999</v>
      </c>
      <c r="C7" s="235">
        <v>47065.396999999997</v>
      </c>
      <c r="D7" s="235">
        <v>147.56</v>
      </c>
      <c r="E7" s="235">
        <v>441.45</v>
      </c>
      <c r="F7" s="174">
        <v>270</v>
      </c>
      <c r="G7" s="174">
        <v>-73</v>
      </c>
      <c r="H7" s="233" t="s">
        <v>288</v>
      </c>
    </row>
    <row r="8" spans="1:9" x14ac:dyDescent="0.25">
      <c r="A8" s="233" t="s">
        <v>278</v>
      </c>
      <c r="B8" s="235">
        <v>74049.899000000005</v>
      </c>
      <c r="C8" s="235">
        <v>47286.841999999997</v>
      </c>
      <c r="D8" s="235">
        <v>132.346</v>
      </c>
      <c r="E8" s="235">
        <v>554</v>
      </c>
      <c r="F8" s="174">
        <v>270</v>
      </c>
      <c r="G8" s="174">
        <v>-75</v>
      </c>
      <c r="H8" s="233" t="s">
        <v>288</v>
      </c>
    </row>
    <row r="9" spans="1:9" x14ac:dyDescent="0.25">
      <c r="A9" s="233" t="s">
        <v>279</v>
      </c>
      <c r="B9" s="235">
        <v>73499.936000000002</v>
      </c>
      <c r="C9" s="235">
        <v>47361.688000000002</v>
      </c>
      <c r="D9" s="235">
        <v>129.983</v>
      </c>
      <c r="E9" s="235">
        <v>540</v>
      </c>
      <c r="F9" s="174">
        <v>267</v>
      </c>
      <c r="G9" s="174">
        <v>-65</v>
      </c>
      <c r="H9" s="233" t="s">
        <v>288</v>
      </c>
    </row>
    <row r="10" spans="1:9" x14ac:dyDescent="0.25">
      <c r="A10" s="233" t="s">
        <v>280</v>
      </c>
      <c r="B10" s="235">
        <v>73734.941000000006</v>
      </c>
      <c r="C10" s="235">
        <v>47220.775000000001</v>
      </c>
      <c r="D10" s="235">
        <v>136.11500000000001</v>
      </c>
      <c r="E10" s="235">
        <v>504</v>
      </c>
      <c r="F10" s="174">
        <v>270</v>
      </c>
      <c r="G10" s="174">
        <v>-76</v>
      </c>
      <c r="H10" s="233" t="s">
        <v>288</v>
      </c>
    </row>
    <row r="11" spans="1:9" x14ac:dyDescent="0.25">
      <c r="A11" s="233" t="s">
        <v>281</v>
      </c>
      <c r="B11" s="235">
        <v>73899.866999999998</v>
      </c>
      <c r="C11" s="235">
        <v>47020.203999999998</v>
      </c>
      <c r="D11" s="235">
        <v>134.42599999999999</v>
      </c>
      <c r="E11" s="235">
        <v>289</v>
      </c>
      <c r="F11" s="174">
        <v>270</v>
      </c>
      <c r="G11" s="174">
        <v>-65</v>
      </c>
      <c r="H11" s="233" t="s">
        <v>288</v>
      </c>
    </row>
    <row r="12" spans="1:9" x14ac:dyDescent="0.25">
      <c r="A12" s="233" t="s">
        <v>282</v>
      </c>
      <c r="B12" s="235">
        <v>73064.914000000004</v>
      </c>
      <c r="C12" s="235">
        <v>47240.421000000002</v>
      </c>
      <c r="D12" s="235">
        <v>131.03299999999999</v>
      </c>
      <c r="E12" s="235">
        <v>395.3</v>
      </c>
      <c r="F12" s="174">
        <v>270</v>
      </c>
      <c r="G12" s="174">
        <v>-65</v>
      </c>
      <c r="H12" s="233" t="s">
        <v>288</v>
      </c>
    </row>
    <row r="13" spans="1:9" x14ac:dyDescent="0.25">
      <c r="A13" s="233" t="s">
        <v>282</v>
      </c>
      <c r="B13" s="235">
        <v>73064.914000000004</v>
      </c>
      <c r="C13" s="235">
        <v>47240.421000000002</v>
      </c>
      <c r="D13" s="235">
        <v>131.03299999999999</v>
      </c>
      <c r="E13" s="235">
        <v>395.3</v>
      </c>
      <c r="F13" s="174">
        <v>270</v>
      </c>
      <c r="G13" s="174">
        <v>-65</v>
      </c>
      <c r="H13" s="233" t="s">
        <v>288</v>
      </c>
    </row>
    <row r="14" spans="1:9" x14ac:dyDescent="0.25">
      <c r="A14" s="233" t="s">
        <v>283</v>
      </c>
      <c r="B14" s="235">
        <v>73751.335000000006</v>
      </c>
      <c r="C14" s="235">
        <v>47209.31</v>
      </c>
      <c r="D14" s="235">
        <v>135.863</v>
      </c>
      <c r="E14" s="235">
        <v>413.15</v>
      </c>
      <c r="F14" s="174">
        <v>270</v>
      </c>
      <c r="G14" s="174">
        <v>-55</v>
      </c>
      <c r="H14" s="233" t="s">
        <v>288</v>
      </c>
    </row>
    <row r="15" spans="1:9" x14ac:dyDescent="0.25">
      <c r="A15" s="233" t="s">
        <v>283</v>
      </c>
      <c r="B15" s="235">
        <v>73751.335000000006</v>
      </c>
      <c r="C15" s="235">
        <v>47209.31</v>
      </c>
      <c r="D15" s="235">
        <v>135.863</v>
      </c>
      <c r="E15" s="235">
        <v>413.15</v>
      </c>
      <c r="F15" s="174">
        <v>270</v>
      </c>
      <c r="G15" s="174">
        <v>-55</v>
      </c>
      <c r="H15" s="233" t="s">
        <v>288</v>
      </c>
    </row>
    <row r="16" spans="1:9" x14ac:dyDescent="0.25">
      <c r="A16" s="233" t="s">
        <v>284</v>
      </c>
      <c r="B16" s="235">
        <v>78661.08</v>
      </c>
      <c r="C16" s="235">
        <v>46204.252999999997</v>
      </c>
      <c r="D16" s="235">
        <v>133.673</v>
      </c>
      <c r="E16" s="235">
        <v>100</v>
      </c>
      <c r="F16" s="174">
        <v>270</v>
      </c>
      <c r="G16" s="174">
        <v>-60</v>
      </c>
      <c r="H16" s="233" t="s">
        <v>289</v>
      </c>
    </row>
    <row r="17" spans="1:8" x14ac:dyDescent="0.25">
      <c r="A17" s="233" t="s">
        <v>285</v>
      </c>
      <c r="B17" s="235">
        <v>78750.490000000005</v>
      </c>
      <c r="C17" s="235">
        <v>46203.826000000001</v>
      </c>
      <c r="D17" s="235">
        <v>133.714</v>
      </c>
      <c r="E17" s="235">
        <v>102</v>
      </c>
      <c r="F17" s="174">
        <v>270</v>
      </c>
      <c r="G17" s="174">
        <v>-60</v>
      </c>
      <c r="H17" s="233" t="s">
        <v>289</v>
      </c>
    </row>
    <row r="18" spans="1:8" x14ac:dyDescent="0.25">
      <c r="A18" s="233" t="s">
        <v>286</v>
      </c>
      <c r="B18" s="235">
        <v>78785.902000000002</v>
      </c>
      <c r="C18" s="235">
        <v>46220.002999999997</v>
      </c>
      <c r="D18" s="235">
        <v>134.024</v>
      </c>
      <c r="E18" s="235">
        <v>125</v>
      </c>
      <c r="F18" s="174">
        <v>270</v>
      </c>
      <c r="G18" s="174">
        <v>-60</v>
      </c>
      <c r="H18" s="233" t="s">
        <v>289</v>
      </c>
    </row>
    <row r="19" spans="1:8" x14ac:dyDescent="0.25">
      <c r="A19" s="233" t="s">
        <v>287</v>
      </c>
      <c r="B19" s="235">
        <v>78861.001999999993</v>
      </c>
      <c r="C19" s="235">
        <v>46204.409</v>
      </c>
      <c r="D19" s="235">
        <v>133.833</v>
      </c>
      <c r="E19" s="235">
        <v>102</v>
      </c>
      <c r="F19" s="174">
        <v>270</v>
      </c>
      <c r="G19" s="174">
        <v>-60</v>
      </c>
      <c r="H19" s="233" t="s">
        <v>289</v>
      </c>
    </row>
    <row r="20" spans="1:8" x14ac:dyDescent="0.25">
      <c r="A20" s="37"/>
      <c r="B20" s="37"/>
      <c r="C20" s="42"/>
      <c r="D20" s="42"/>
      <c r="E20" s="38"/>
      <c r="F20" s="42"/>
      <c r="G20" s="43"/>
      <c r="H20" s="37"/>
    </row>
    <row r="21" spans="1:8" x14ac:dyDescent="0.25">
      <c r="A21" s="40"/>
      <c r="B21" s="40"/>
      <c r="C21" s="42"/>
      <c r="D21" s="42"/>
      <c r="E21" s="38"/>
      <c r="F21" s="42"/>
      <c r="G21" s="43"/>
      <c r="H21" s="37"/>
    </row>
    <row r="22" spans="1:8" x14ac:dyDescent="0.25">
      <c r="A22" s="37"/>
      <c r="B22" s="37"/>
      <c r="C22" s="42"/>
      <c r="D22" s="42"/>
      <c r="E22" s="38"/>
      <c r="F22" s="42"/>
      <c r="G22" s="43"/>
      <c r="H22" s="37"/>
    </row>
    <row r="23" spans="1:8" x14ac:dyDescent="0.25">
      <c r="A23" s="37"/>
      <c r="B23" s="37"/>
      <c r="C23" s="42"/>
      <c r="D23" s="42"/>
      <c r="E23" s="38"/>
      <c r="F23" s="42"/>
      <c r="G23" s="43"/>
      <c r="H23" s="37"/>
    </row>
    <row r="24" spans="1:8" x14ac:dyDescent="0.25">
      <c r="A24" s="40"/>
      <c r="B24" s="40"/>
      <c r="C24" s="42"/>
      <c r="D24" s="42"/>
      <c r="E24" s="38"/>
      <c r="F24" s="42"/>
      <c r="G24" s="43"/>
      <c r="H24" s="37"/>
    </row>
    <row r="25" spans="1:8" x14ac:dyDescent="0.25">
      <c r="A25" s="37"/>
      <c r="B25" s="37"/>
      <c r="C25" s="42"/>
      <c r="D25" s="42"/>
      <c r="E25" s="38"/>
      <c r="F25" s="42"/>
      <c r="G25" s="43"/>
      <c r="H25" s="37"/>
    </row>
    <row r="26" spans="1:8" x14ac:dyDescent="0.25">
      <c r="A26" s="37"/>
      <c r="B26" s="37"/>
      <c r="C26" s="42"/>
      <c r="D26" s="42"/>
      <c r="E26" s="38"/>
      <c r="F26" s="42"/>
      <c r="G26" s="43"/>
      <c r="H26" s="37"/>
    </row>
    <row r="27" spans="1:8" x14ac:dyDescent="0.25">
      <c r="A27" s="37"/>
      <c r="B27" s="37"/>
      <c r="C27" s="42"/>
      <c r="D27" s="42"/>
      <c r="E27" s="42"/>
      <c r="F27" s="42"/>
      <c r="G27" s="43"/>
      <c r="H27" s="37"/>
    </row>
    <row r="28" spans="1:8" x14ac:dyDescent="0.25">
      <c r="A28" s="40"/>
      <c r="B28" s="40"/>
      <c r="C28" s="38"/>
      <c r="D28" s="38"/>
      <c r="E28" s="38"/>
      <c r="F28" s="38"/>
      <c r="G28" s="39"/>
      <c r="H28" s="40"/>
    </row>
    <row r="29" spans="1:8" x14ac:dyDescent="0.25">
      <c r="A29" s="37"/>
      <c r="B29" s="37"/>
      <c r="C29" s="42"/>
      <c r="D29" s="42"/>
      <c r="E29" s="42"/>
      <c r="F29" s="42"/>
      <c r="G29" s="43"/>
      <c r="H29" s="37"/>
    </row>
    <row r="30" spans="1:8" x14ac:dyDescent="0.25">
      <c r="A30" s="40"/>
      <c r="B30" s="40"/>
      <c r="C30" s="42"/>
      <c r="D30" s="42"/>
      <c r="E30" s="42"/>
      <c r="F30" s="42"/>
      <c r="G30" s="43"/>
      <c r="H30" s="37"/>
    </row>
    <row r="31" spans="1:8" x14ac:dyDescent="0.25">
      <c r="A31" s="37"/>
      <c r="B31" s="37"/>
      <c r="C31" s="38"/>
      <c r="D31" s="38"/>
      <c r="E31" s="38"/>
      <c r="F31" s="38"/>
      <c r="G31" s="39"/>
      <c r="H31" s="40"/>
    </row>
    <row r="32" spans="1:8" x14ac:dyDescent="0.25">
      <c r="A32" s="37"/>
      <c r="B32" s="37"/>
      <c r="C32" s="42"/>
      <c r="D32" s="42"/>
      <c r="E32" s="42"/>
      <c r="F32" s="42"/>
      <c r="G32" s="43"/>
      <c r="H32" s="37"/>
    </row>
    <row r="33" spans="1:8" x14ac:dyDescent="0.25">
      <c r="A33" s="40"/>
      <c r="B33" s="40"/>
      <c r="C33" s="38"/>
      <c r="D33" s="38"/>
      <c r="E33" s="38"/>
      <c r="F33" s="38"/>
      <c r="G33" s="39"/>
      <c r="H33" s="40"/>
    </row>
    <row r="34" spans="1:8" x14ac:dyDescent="0.25">
      <c r="A34" s="37"/>
      <c r="B34" s="37"/>
      <c r="C34" s="42"/>
      <c r="D34" s="42"/>
      <c r="E34" s="42"/>
      <c r="F34" s="42"/>
      <c r="G34" s="43"/>
      <c r="H34" s="37"/>
    </row>
    <row r="35" spans="1:8" x14ac:dyDescent="0.25">
      <c r="A35" s="37"/>
      <c r="B35" s="37"/>
      <c r="C35" s="38"/>
      <c r="D35" s="38"/>
      <c r="E35" s="38"/>
      <c r="F35" s="38"/>
      <c r="G35" s="39"/>
      <c r="H35" s="40"/>
    </row>
    <row r="36" spans="1:8" x14ac:dyDescent="0.25">
      <c r="A36" s="40"/>
      <c r="B36" s="40"/>
      <c r="C36" s="42"/>
      <c r="D36" s="42"/>
      <c r="E36" s="42"/>
      <c r="F36" s="42"/>
      <c r="G36" s="43"/>
      <c r="H36" s="37"/>
    </row>
    <row r="37" spans="1:8" x14ac:dyDescent="0.25">
      <c r="A37" s="37"/>
      <c r="B37" s="37"/>
      <c r="C37" s="38"/>
      <c r="D37" s="38"/>
      <c r="E37" s="38"/>
      <c r="F37" s="38"/>
      <c r="G37" s="39"/>
      <c r="H37" s="40"/>
    </row>
    <row r="38" spans="1:8" x14ac:dyDescent="0.25">
      <c r="A38" s="37"/>
      <c r="B38" s="37"/>
      <c r="C38" s="42"/>
      <c r="D38" s="42"/>
      <c r="E38" s="42"/>
      <c r="F38" s="42"/>
      <c r="G38" s="43"/>
      <c r="H38" s="37"/>
    </row>
    <row r="39" spans="1:8" x14ac:dyDescent="0.25">
      <c r="A39" s="40"/>
      <c r="B39" s="40"/>
      <c r="C39" s="38"/>
      <c r="D39" s="38"/>
      <c r="E39" s="38"/>
      <c r="F39" s="38"/>
      <c r="G39" s="39"/>
      <c r="H39" s="40"/>
    </row>
    <row r="40" spans="1:8" x14ac:dyDescent="0.25">
      <c r="A40" s="37"/>
      <c r="B40" s="37"/>
      <c r="C40" s="42"/>
      <c r="D40" s="42"/>
      <c r="E40" s="42"/>
      <c r="F40" s="42"/>
      <c r="G40" s="43"/>
      <c r="H40" s="37"/>
    </row>
    <row r="41" spans="1:8" x14ac:dyDescent="0.25">
      <c r="A41" s="40"/>
      <c r="B41" s="40"/>
      <c r="C41" s="38"/>
      <c r="D41" s="38"/>
      <c r="E41" s="38"/>
      <c r="F41" s="38"/>
      <c r="G41" s="39"/>
      <c r="H41" s="40"/>
    </row>
    <row r="42" spans="1:8" x14ac:dyDescent="0.25">
      <c r="A42" s="37"/>
      <c r="B42" s="37"/>
      <c r="C42" s="42"/>
      <c r="D42" s="42"/>
      <c r="E42" s="42"/>
      <c r="F42" s="42"/>
      <c r="G42" s="43"/>
      <c r="H42" s="37"/>
    </row>
    <row r="43" spans="1:8" x14ac:dyDescent="0.25">
      <c r="A43" s="40"/>
      <c r="B43" s="40"/>
      <c r="C43" s="38"/>
      <c r="D43" s="38"/>
      <c r="E43" s="38"/>
      <c r="F43" s="38"/>
      <c r="G43" s="39"/>
      <c r="H43" s="40"/>
    </row>
    <row r="44" spans="1:8" x14ac:dyDescent="0.25">
      <c r="A44" s="37"/>
      <c r="B44" s="37"/>
      <c r="C44" s="42"/>
      <c r="D44" s="42"/>
      <c r="E44" s="42"/>
      <c r="F44" s="42"/>
      <c r="G44" s="43"/>
      <c r="H44" s="37"/>
    </row>
    <row r="45" spans="1:8" x14ac:dyDescent="0.25">
      <c r="A45" s="40"/>
      <c r="B45" s="40"/>
      <c r="C45" s="38"/>
      <c r="D45" s="38"/>
      <c r="E45" s="38"/>
      <c r="F45" s="38"/>
      <c r="G45" s="39"/>
      <c r="H45" s="40"/>
    </row>
    <row r="46" spans="1:8" x14ac:dyDescent="0.25">
      <c r="A46" s="37"/>
      <c r="B46" s="37"/>
      <c r="C46" s="42"/>
      <c r="D46" s="42"/>
      <c r="E46" s="42"/>
      <c r="F46" s="42"/>
      <c r="G46" s="43"/>
      <c r="H46" s="37"/>
    </row>
    <row r="47" spans="1:8" x14ac:dyDescent="0.25">
      <c r="A47" s="40"/>
      <c r="B47" s="40"/>
      <c r="C47" s="38"/>
      <c r="D47" s="38"/>
      <c r="E47" s="38"/>
      <c r="F47" s="38"/>
      <c r="G47" s="39"/>
      <c r="H47" s="40"/>
    </row>
    <row r="48" spans="1:8" x14ac:dyDescent="0.25">
      <c r="A48" s="37"/>
      <c r="B48" s="37"/>
      <c r="C48" s="42"/>
      <c r="D48" s="42"/>
      <c r="E48" s="42"/>
      <c r="F48" s="42"/>
      <c r="G48" s="43"/>
      <c r="H48" s="37"/>
    </row>
    <row r="49" spans="1:8" x14ac:dyDescent="0.25">
      <c r="A49" s="40"/>
      <c r="B49" s="40"/>
      <c r="C49" s="38"/>
      <c r="D49" s="38"/>
      <c r="E49" s="38"/>
      <c r="F49" s="38"/>
      <c r="G49" s="39"/>
      <c r="H49" s="40"/>
    </row>
    <row r="50" spans="1:8" x14ac:dyDescent="0.25">
      <c r="A50" s="37"/>
      <c r="B50" s="37"/>
      <c r="C50" s="42"/>
      <c r="D50" s="42"/>
      <c r="E50" s="42"/>
      <c r="F50" s="42"/>
      <c r="G50" s="43"/>
      <c r="H50" s="37"/>
    </row>
    <row r="51" spans="1:8" x14ac:dyDescent="0.25">
      <c r="A51" s="40"/>
      <c r="B51" s="40"/>
      <c r="C51" s="38"/>
      <c r="D51" s="38"/>
      <c r="E51" s="38"/>
      <c r="F51" s="38"/>
      <c r="G51" s="39"/>
      <c r="H51" s="40"/>
    </row>
    <row r="52" spans="1:8" x14ac:dyDescent="0.25">
      <c r="A52" s="37"/>
      <c r="B52" s="37"/>
      <c r="C52" s="42"/>
      <c r="D52" s="42"/>
      <c r="E52" s="42"/>
      <c r="F52" s="42"/>
      <c r="G52" s="43"/>
      <c r="H52" s="37"/>
    </row>
    <row r="53" spans="1:8" x14ac:dyDescent="0.25">
      <c r="A53" s="40"/>
      <c r="B53" s="40"/>
      <c r="C53" s="38"/>
      <c r="D53" s="38"/>
      <c r="E53" s="38"/>
      <c r="F53" s="38"/>
      <c r="G53" s="39"/>
      <c r="H53" s="40"/>
    </row>
    <row r="54" spans="1:8" x14ac:dyDescent="0.25">
      <c r="A54" s="37"/>
      <c r="B54" s="37"/>
      <c r="C54" s="42"/>
      <c r="D54" s="42"/>
      <c r="E54" s="42"/>
      <c r="F54" s="42"/>
      <c r="G54" s="43"/>
      <c r="H54" s="37"/>
    </row>
    <row r="55" spans="1:8" x14ac:dyDescent="0.25">
      <c r="A55" s="40"/>
      <c r="B55" s="40"/>
      <c r="C55" s="38"/>
      <c r="D55" s="38"/>
      <c r="E55" s="38"/>
      <c r="F55" s="38"/>
      <c r="G55" s="39"/>
      <c r="H55" s="40"/>
    </row>
    <row r="56" spans="1:8" x14ac:dyDescent="0.25">
      <c r="A56" s="37"/>
      <c r="B56" s="37"/>
      <c r="C56" s="42"/>
      <c r="D56" s="42"/>
      <c r="E56" s="42"/>
      <c r="F56" s="42"/>
      <c r="G56" s="43"/>
      <c r="H56" s="37"/>
    </row>
    <row r="57" spans="1:8" x14ac:dyDescent="0.25">
      <c r="A57" s="40"/>
      <c r="B57" s="40"/>
      <c r="C57" s="38"/>
      <c r="D57" s="38"/>
      <c r="E57" s="38"/>
      <c r="F57" s="38"/>
      <c r="G57" s="39"/>
      <c r="H57" s="40"/>
    </row>
    <row r="58" spans="1:8" x14ac:dyDescent="0.25">
      <c r="A58" s="37"/>
      <c r="B58" s="37"/>
      <c r="C58" s="42"/>
      <c r="D58" s="42"/>
      <c r="E58" s="42"/>
      <c r="F58" s="42"/>
      <c r="G58" s="43"/>
      <c r="H58" s="37"/>
    </row>
    <row r="59" spans="1:8" x14ac:dyDescent="0.25">
      <c r="A59" s="40"/>
      <c r="B59" s="40"/>
      <c r="C59" s="38"/>
      <c r="D59" s="38"/>
      <c r="E59" s="38"/>
      <c r="F59" s="38"/>
      <c r="G59" s="39"/>
      <c r="H59" s="40"/>
    </row>
    <row r="60" spans="1:8" x14ac:dyDescent="0.25">
      <c r="A60" s="37"/>
      <c r="B60" s="37"/>
      <c r="C60" s="42"/>
      <c r="D60" s="42"/>
      <c r="E60" s="42"/>
      <c r="F60" s="42"/>
      <c r="G60" s="43"/>
      <c r="H60" s="37"/>
    </row>
    <row r="61" spans="1:8" x14ac:dyDescent="0.25">
      <c r="A61" s="40"/>
      <c r="B61" s="40"/>
      <c r="C61" s="38"/>
      <c r="D61" s="38"/>
      <c r="E61" s="38"/>
      <c r="F61" s="38"/>
      <c r="G61" s="39"/>
      <c r="H61" s="40"/>
    </row>
    <row r="62" spans="1:8" x14ac:dyDescent="0.25">
      <c r="A62" s="37"/>
      <c r="B62" s="37"/>
      <c r="C62" s="42"/>
      <c r="D62" s="42"/>
      <c r="E62" s="42"/>
      <c r="F62" s="42"/>
      <c r="G62" s="43"/>
      <c r="H62" s="37"/>
    </row>
    <row r="63" spans="1:8" x14ac:dyDescent="0.25">
      <c r="A63" s="40"/>
      <c r="B63" s="40"/>
      <c r="C63" s="38"/>
      <c r="D63" s="38"/>
      <c r="E63" s="38"/>
      <c r="F63" s="38"/>
      <c r="G63" s="39"/>
      <c r="H63" s="40"/>
    </row>
    <row r="64" spans="1:8" x14ac:dyDescent="0.25">
      <c r="A64" s="37"/>
      <c r="B64" s="37"/>
      <c r="C64" s="42"/>
      <c r="D64" s="42"/>
      <c r="E64" s="42"/>
      <c r="F64" s="42"/>
      <c r="G64" s="43"/>
      <c r="H64" s="37"/>
    </row>
    <row r="65" spans="1:11" x14ac:dyDescent="0.25">
      <c r="A65" s="40"/>
      <c r="B65" s="40"/>
      <c r="C65" s="38"/>
      <c r="D65" s="38"/>
      <c r="E65" s="38"/>
      <c r="F65" s="38"/>
      <c r="G65" s="39"/>
      <c r="H65" s="40"/>
    </row>
    <row r="66" spans="1:11" x14ac:dyDescent="0.25">
      <c r="A66" s="37"/>
      <c r="B66" s="37"/>
      <c r="C66" s="42"/>
      <c r="D66" s="42"/>
      <c r="E66" s="42"/>
      <c r="F66" s="42"/>
      <c r="G66" s="43"/>
      <c r="H66" s="37"/>
    </row>
    <row r="67" spans="1:11" x14ac:dyDescent="0.25">
      <c r="A67" s="40"/>
      <c r="B67" s="40"/>
      <c r="C67" s="38"/>
      <c r="D67" s="38"/>
      <c r="E67" s="38"/>
      <c r="F67" s="38"/>
      <c r="G67" s="39"/>
      <c r="H67" s="40"/>
    </row>
    <row r="68" spans="1:11" x14ac:dyDescent="0.25">
      <c r="A68" s="37"/>
      <c r="B68" s="37"/>
      <c r="C68" s="42"/>
      <c r="D68" s="42"/>
      <c r="E68" s="42"/>
      <c r="F68" s="42"/>
      <c r="G68" s="43"/>
      <c r="H68" s="37"/>
    </row>
    <row r="69" spans="1:11" x14ac:dyDescent="0.25">
      <c r="A69" s="40"/>
      <c r="B69" s="40"/>
      <c r="C69" s="38"/>
      <c r="D69" s="38"/>
      <c r="E69" s="38"/>
      <c r="F69" s="38"/>
      <c r="G69" s="39"/>
      <c r="H69" s="40"/>
    </row>
    <row r="70" spans="1:11" x14ac:dyDescent="0.25">
      <c r="A70" s="37"/>
      <c r="B70" s="37"/>
      <c r="C70" s="42"/>
      <c r="D70" s="42"/>
      <c r="E70" s="42"/>
      <c r="F70" s="42"/>
      <c r="G70" s="43"/>
      <c r="H70" s="37"/>
    </row>
    <row r="71" spans="1:11" x14ac:dyDescent="0.25">
      <c r="A71" s="40"/>
      <c r="B71" s="40"/>
      <c r="C71" s="38"/>
      <c r="D71" s="38"/>
      <c r="E71" s="38"/>
      <c r="F71" s="38"/>
      <c r="G71" s="39"/>
      <c r="H71" s="40"/>
      <c r="K71" t="s">
        <v>20</v>
      </c>
    </row>
    <row r="72" spans="1:11" x14ac:dyDescent="0.25">
      <c r="A72" s="37"/>
      <c r="B72" s="37"/>
      <c r="C72" s="42"/>
      <c r="D72" s="42"/>
      <c r="E72" s="42"/>
      <c r="F72" s="42"/>
      <c r="G72" s="43"/>
      <c r="H72" s="37"/>
    </row>
    <row r="73" spans="1:11" x14ac:dyDescent="0.25">
      <c r="A73" s="40"/>
      <c r="B73" s="40"/>
      <c r="C73" s="38"/>
      <c r="D73" s="38"/>
      <c r="E73" s="38"/>
      <c r="F73" s="38"/>
      <c r="G73" s="39"/>
      <c r="H73" s="40"/>
    </row>
    <row r="74" spans="1:11" x14ac:dyDescent="0.25">
      <c r="A74" s="37"/>
      <c r="B74" s="37"/>
      <c r="C74" s="42"/>
      <c r="D74" s="42"/>
      <c r="E74" s="42"/>
      <c r="F74" s="42"/>
      <c r="G74" s="43"/>
      <c r="H74" s="37"/>
    </row>
    <row r="75" spans="1:11" x14ac:dyDescent="0.25">
      <c r="A75" s="40"/>
      <c r="B75" s="40"/>
      <c r="C75" s="38"/>
      <c r="D75" s="38"/>
      <c r="E75" s="38"/>
      <c r="F75" s="38"/>
      <c r="G75" s="39"/>
      <c r="H75" s="40"/>
    </row>
    <row r="76" spans="1:11" x14ac:dyDescent="0.25">
      <c r="A76" s="37"/>
      <c r="B76" s="37"/>
      <c r="C76" s="42"/>
      <c r="D76" s="42"/>
      <c r="E76" s="42"/>
      <c r="F76" s="42"/>
      <c r="G76" s="43"/>
      <c r="H76" s="37"/>
    </row>
    <row r="77" spans="1:11" x14ac:dyDescent="0.25">
      <c r="A77" s="40"/>
      <c r="B77" s="40"/>
      <c r="C77" s="38"/>
      <c r="D77" s="38"/>
      <c r="E77" s="38"/>
      <c r="F77" s="38"/>
      <c r="G77" s="39"/>
      <c r="H77" s="40"/>
    </row>
    <row r="78" spans="1:11" x14ac:dyDescent="0.25">
      <c r="A78" s="37"/>
      <c r="B78" s="37"/>
      <c r="C78" s="42"/>
      <c r="D78" s="42"/>
      <c r="E78" s="42"/>
      <c r="F78" s="42"/>
      <c r="G78" s="43"/>
      <c r="H78" s="37"/>
    </row>
    <row r="79" spans="1:11" x14ac:dyDescent="0.25">
      <c r="A79" s="40"/>
      <c r="B79" s="40"/>
      <c r="C79" s="38"/>
      <c r="D79" s="38"/>
      <c r="E79" s="38"/>
      <c r="F79" s="38"/>
      <c r="G79" s="39"/>
      <c r="H79" s="40"/>
    </row>
    <row r="80" spans="1:11" x14ac:dyDescent="0.25">
      <c r="A80" s="40"/>
      <c r="B80" s="37"/>
      <c r="C80" s="91"/>
      <c r="D80" s="91"/>
      <c r="E80" s="91"/>
      <c r="F80" s="91"/>
      <c r="G80" s="91"/>
      <c r="H80" s="37"/>
    </row>
    <row r="81" spans="1:8" x14ac:dyDescent="0.25">
      <c r="A81" s="40"/>
      <c r="B81" s="40"/>
      <c r="C81" s="91"/>
      <c r="D81" s="91"/>
      <c r="E81" s="91"/>
      <c r="F81" s="91"/>
      <c r="G81" s="91"/>
      <c r="H81" s="40"/>
    </row>
    <row r="82" spans="1:8" x14ac:dyDescent="0.25">
      <c r="A82" s="37"/>
      <c r="B82" s="40"/>
      <c r="C82" s="91"/>
      <c r="D82" s="91"/>
      <c r="E82" s="91"/>
      <c r="F82" s="91"/>
      <c r="G82" s="91"/>
      <c r="H82" s="44"/>
    </row>
    <row r="83" spans="1:8" x14ac:dyDescent="0.25">
      <c r="A83" s="37"/>
      <c r="B83" s="37"/>
      <c r="C83" s="91"/>
      <c r="D83" s="91"/>
      <c r="E83" s="91"/>
      <c r="F83" s="91"/>
      <c r="G83" s="91"/>
      <c r="H83" s="44"/>
    </row>
    <row r="84" spans="1:8" x14ac:dyDescent="0.25">
      <c r="A84" s="37"/>
      <c r="B84" s="40"/>
      <c r="C84" s="91"/>
      <c r="D84" s="91"/>
      <c r="E84" s="91"/>
      <c r="F84" s="91"/>
      <c r="G84" s="91"/>
      <c r="H84" s="44"/>
    </row>
    <row r="85" spans="1:8" x14ac:dyDescent="0.25">
      <c r="A85" s="37"/>
      <c r="B85" s="37"/>
      <c r="C85" s="91"/>
      <c r="D85" s="91"/>
      <c r="E85" s="91"/>
      <c r="F85" s="91"/>
      <c r="G85" s="91"/>
      <c r="H85" s="44"/>
    </row>
    <row r="86" spans="1:8" x14ac:dyDescent="0.25">
      <c r="A86" s="37"/>
      <c r="B86" s="40"/>
      <c r="C86" s="91"/>
      <c r="D86" s="91"/>
      <c r="E86" s="91"/>
      <c r="F86" s="91"/>
      <c r="G86" s="91"/>
      <c r="H86" s="44"/>
    </row>
    <row r="87" spans="1:8" x14ac:dyDescent="0.25">
      <c r="A87" s="37"/>
      <c r="B87" s="37"/>
      <c r="C87" s="91"/>
      <c r="D87" s="91"/>
      <c r="E87" s="91"/>
      <c r="F87" s="91"/>
      <c r="G87" s="91"/>
      <c r="H87" s="44"/>
    </row>
    <row r="88" spans="1:8" x14ac:dyDescent="0.25">
      <c r="A88" s="37"/>
      <c r="B88" s="40"/>
      <c r="C88" s="91"/>
      <c r="D88" s="91"/>
      <c r="E88" s="91"/>
      <c r="F88" s="91"/>
      <c r="G88" s="91"/>
      <c r="H88" s="44"/>
    </row>
    <row r="89" spans="1:8" x14ac:dyDescent="0.25">
      <c r="A89" s="37"/>
      <c r="B89" s="37"/>
      <c r="C89" s="91"/>
      <c r="D89" s="91"/>
      <c r="E89" s="91"/>
      <c r="F89" s="91"/>
      <c r="G89" s="91"/>
      <c r="H89" s="44"/>
    </row>
    <row r="90" spans="1:8" x14ac:dyDescent="0.25">
      <c r="A90" s="37"/>
      <c r="B90" s="40"/>
      <c r="C90" s="91"/>
      <c r="D90" s="91"/>
      <c r="E90" s="91"/>
      <c r="F90" s="91"/>
      <c r="G90" s="91"/>
      <c r="H90" s="44"/>
    </row>
    <row r="91" spans="1:8" x14ac:dyDescent="0.25">
      <c r="A91" s="37"/>
      <c r="B91" s="37"/>
      <c r="C91" s="91"/>
      <c r="D91" s="91"/>
      <c r="E91" s="91"/>
      <c r="F91" s="91"/>
      <c r="G91" s="91"/>
      <c r="H91" s="44"/>
    </row>
    <row r="92" spans="1:8" x14ac:dyDescent="0.25">
      <c r="A92" s="37"/>
      <c r="B92" s="40"/>
      <c r="C92" s="91"/>
      <c r="D92" s="91"/>
      <c r="E92" s="91"/>
      <c r="F92" s="91"/>
      <c r="G92" s="91"/>
      <c r="H92" s="44"/>
    </row>
    <row r="93" spans="1:8" x14ac:dyDescent="0.25">
      <c r="A93" s="37"/>
      <c r="B93" s="37"/>
      <c r="C93" s="91"/>
      <c r="D93" s="91"/>
      <c r="E93" s="91"/>
      <c r="F93" s="91"/>
      <c r="G93" s="91"/>
      <c r="H93" s="44"/>
    </row>
    <row r="94" spans="1:8" x14ac:dyDescent="0.25">
      <c r="A94" s="37"/>
      <c r="B94" s="40"/>
      <c r="C94" s="91"/>
      <c r="D94" s="91"/>
      <c r="E94" s="91"/>
      <c r="F94" s="91"/>
      <c r="G94" s="91"/>
      <c r="H94" s="44"/>
    </row>
    <row r="95" spans="1:8" x14ac:dyDescent="0.25">
      <c r="A95" s="37"/>
      <c r="B95" s="37"/>
      <c r="C95" s="91"/>
      <c r="D95" s="91"/>
      <c r="E95" s="91"/>
      <c r="F95" s="91"/>
      <c r="G95" s="91"/>
      <c r="H95" s="45"/>
    </row>
    <row r="96" spans="1:8" x14ac:dyDescent="0.25">
      <c r="A96" s="37"/>
      <c r="B96" s="40"/>
      <c r="C96" s="91"/>
      <c r="D96" s="91"/>
      <c r="E96" s="91"/>
      <c r="F96" s="91"/>
      <c r="G96" s="91"/>
      <c r="H96" s="44"/>
    </row>
    <row r="97" spans="1:8" x14ac:dyDescent="0.25">
      <c r="A97" s="37"/>
      <c r="B97" s="37"/>
      <c r="C97" s="91"/>
      <c r="D97" s="91"/>
      <c r="E97" s="91"/>
      <c r="F97" s="91"/>
      <c r="G97" s="91"/>
      <c r="H97" s="45"/>
    </row>
    <row r="98" spans="1:8" x14ac:dyDescent="0.25">
      <c r="A98" s="37"/>
      <c r="B98" s="40"/>
      <c r="C98" s="91"/>
      <c r="D98" s="91"/>
      <c r="E98" s="91"/>
      <c r="F98" s="91"/>
      <c r="G98" s="91"/>
      <c r="H98" s="44"/>
    </row>
    <row r="99" spans="1:8" x14ac:dyDescent="0.25">
      <c r="A99" s="37"/>
      <c r="B99" s="37"/>
      <c r="C99" s="91"/>
      <c r="D99" s="91"/>
      <c r="E99" s="91"/>
      <c r="F99" s="91"/>
      <c r="G99" s="91"/>
      <c r="H99" s="45"/>
    </row>
    <row r="100" spans="1:8" x14ac:dyDescent="0.25">
      <c r="A100" s="37"/>
      <c r="B100" s="40"/>
      <c r="C100" s="91"/>
      <c r="D100" s="91"/>
      <c r="E100" s="91"/>
      <c r="F100" s="91"/>
      <c r="G100" s="91"/>
      <c r="H100" s="44"/>
    </row>
    <row r="101" spans="1:8" x14ac:dyDescent="0.25">
      <c r="A101" s="37"/>
      <c r="B101" s="40"/>
      <c r="C101" s="91"/>
      <c r="D101" s="91"/>
      <c r="E101" s="91"/>
      <c r="F101" s="91"/>
      <c r="G101" s="91"/>
      <c r="H101" s="44"/>
    </row>
    <row r="102" spans="1:8" x14ac:dyDescent="0.25">
      <c r="A102" s="37"/>
      <c r="B102" s="37"/>
      <c r="C102" s="91"/>
      <c r="D102" s="91"/>
      <c r="E102" s="91"/>
      <c r="F102" s="91"/>
      <c r="G102" s="91"/>
      <c r="H102" s="45"/>
    </row>
    <row r="103" spans="1:8" x14ac:dyDescent="0.25">
      <c r="A103" s="37"/>
      <c r="B103" s="40"/>
      <c r="C103" s="91"/>
      <c r="D103" s="91"/>
      <c r="E103" s="91"/>
      <c r="F103" s="91"/>
      <c r="G103" s="91"/>
      <c r="H103" s="44"/>
    </row>
    <row r="104" spans="1:8" x14ac:dyDescent="0.25">
      <c r="A104" s="37"/>
      <c r="B104" s="37"/>
      <c r="C104" s="91"/>
      <c r="D104" s="91"/>
      <c r="E104" s="91"/>
      <c r="F104" s="91"/>
      <c r="G104" s="91"/>
      <c r="H104" s="45"/>
    </row>
    <row r="105" spans="1:8" x14ac:dyDescent="0.25">
      <c r="A105" s="37"/>
      <c r="B105" s="40"/>
      <c r="C105" s="91"/>
      <c r="D105" s="91"/>
      <c r="E105" s="91"/>
      <c r="F105" s="91"/>
      <c r="G105" s="91"/>
      <c r="H105" s="44"/>
    </row>
    <row r="106" spans="1:8" x14ac:dyDescent="0.25">
      <c r="A106" s="37"/>
      <c r="B106" s="37"/>
      <c r="C106" s="91"/>
      <c r="D106" s="91"/>
      <c r="E106" s="91"/>
      <c r="F106" s="91"/>
      <c r="G106" s="91"/>
      <c r="H106" s="45"/>
    </row>
    <row r="107" spans="1:8" x14ac:dyDescent="0.25">
      <c r="A107" s="37"/>
      <c r="B107" s="40"/>
      <c r="C107" s="91"/>
      <c r="D107" s="91"/>
      <c r="E107" s="91"/>
      <c r="F107" s="91"/>
      <c r="G107" s="91"/>
      <c r="H107" s="44"/>
    </row>
    <row r="108" spans="1:8" x14ac:dyDescent="0.25">
      <c r="A108" s="37"/>
      <c r="B108" s="37"/>
      <c r="C108" s="91"/>
      <c r="D108" s="91"/>
      <c r="E108" s="91"/>
      <c r="F108" s="91"/>
      <c r="G108" s="91"/>
      <c r="H108" s="45"/>
    </row>
    <row r="109" spans="1:8" x14ac:dyDescent="0.25">
      <c r="A109" s="40"/>
      <c r="B109" s="40"/>
      <c r="C109" s="91"/>
      <c r="D109" s="91"/>
      <c r="E109" s="91"/>
      <c r="F109" s="91"/>
      <c r="G109" s="91"/>
      <c r="H109" s="44"/>
    </row>
    <row r="110" spans="1:8" x14ac:dyDescent="0.25">
      <c r="A110" s="37"/>
      <c r="B110" s="37"/>
      <c r="C110" s="91"/>
      <c r="D110" s="91"/>
      <c r="E110" s="91"/>
      <c r="F110" s="91"/>
      <c r="G110" s="91"/>
      <c r="H110" s="37"/>
    </row>
    <row r="111" spans="1:8" x14ac:dyDescent="0.25">
      <c r="A111" s="40"/>
      <c r="B111" s="40"/>
      <c r="C111" s="91"/>
      <c r="D111" s="91"/>
      <c r="E111" s="91"/>
      <c r="F111" s="91"/>
      <c r="G111" s="91"/>
      <c r="H111" s="40"/>
    </row>
    <row r="112" spans="1:8" x14ac:dyDescent="0.25">
      <c r="A112" s="37"/>
      <c r="B112" s="37"/>
      <c r="C112" s="91"/>
      <c r="D112" s="91"/>
      <c r="E112" s="91"/>
      <c r="F112" s="91"/>
      <c r="G112" s="91"/>
      <c r="H112" s="45"/>
    </row>
    <row r="113" spans="1:8" x14ac:dyDescent="0.25">
      <c r="A113" s="40"/>
      <c r="B113" s="40"/>
      <c r="C113" s="91"/>
      <c r="D113" s="91"/>
      <c r="E113" s="91"/>
      <c r="F113" s="91"/>
      <c r="G113" s="91"/>
      <c r="H113" s="44"/>
    </row>
    <row r="114" spans="1:8" x14ac:dyDescent="0.25">
      <c r="A114" s="37"/>
      <c r="B114" s="37"/>
      <c r="C114" s="91"/>
      <c r="D114" s="91"/>
      <c r="E114" s="91"/>
      <c r="F114" s="91"/>
      <c r="G114" s="91"/>
      <c r="H114" s="45"/>
    </row>
    <row r="115" spans="1:8" x14ac:dyDescent="0.25">
      <c r="A115" s="40"/>
      <c r="B115" s="40"/>
      <c r="C115" s="91"/>
      <c r="D115" s="91"/>
      <c r="E115" s="91"/>
      <c r="F115" s="91"/>
      <c r="G115" s="91"/>
      <c r="H115" s="44"/>
    </row>
    <row r="116" spans="1:8" x14ac:dyDescent="0.25">
      <c r="A116" s="37"/>
      <c r="B116" s="37"/>
      <c r="C116" s="91"/>
      <c r="D116" s="91"/>
      <c r="E116" s="91"/>
      <c r="F116" s="91"/>
      <c r="G116" s="91"/>
      <c r="H116" s="45"/>
    </row>
    <row r="117" spans="1:8" x14ac:dyDescent="0.25">
      <c r="A117" s="40"/>
      <c r="B117" s="40"/>
      <c r="C117" s="91"/>
      <c r="D117" s="91"/>
      <c r="E117" s="91"/>
      <c r="F117" s="91"/>
      <c r="G117" s="91"/>
      <c r="H117" s="44"/>
    </row>
    <row r="118" spans="1:8" x14ac:dyDescent="0.25">
      <c r="A118" s="37"/>
      <c r="B118" s="37"/>
      <c r="C118" s="91"/>
      <c r="D118" s="91"/>
      <c r="E118" s="91"/>
      <c r="F118" s="91"/>
      <c r="G118" s="91"/>
      <c r="H118" s="45"/>
    </row>
    <row r="119" spans="1:8" x14ac:dyDescent="0.25">
      <c r="A119" s="40"/>
      <c r="B119" s="40"/>
      <c r="C119" s="91"/>
      <c r="D119" s="91"/>
      <c r="E119" s="91"/>
      <c r="F119" s="91"/>
      <c r="G119" s="91"/>
      <c r="H119" s="44"/>
    </row>
    <row r="120" spans="1:8" x14ac:dyDescent="0.25">
      <c r="A120" s="37"/>
      <c r="B120" s="37"/>
      <c r="C120" s="91"/>
      <c r="D120" s="91"/>
      <c r="E120" s="91"/>
      <c r="F120" s="91"/>
      <c r="G120" s="91"/>
      <c r="H120" s="45"/>
    </row>
    <row r="121" spans="1:8" x14ac:dyDescent="0.25">
      <c r="A121" s="40"/>
      <c r="B121" s="40"/>
      <c r="C121" s="91"/>
      <c r="D121" s="91"/>
      <c r="E121" s="91"/>
      <c r="F121" s="91"/>
      <c r="G121" s="91"/>
      <c r="H121" s="45"/>
    </row>
    <row r="122" spans="1:8" x14ac:dyDescent="0.25">
      <c r="A122" s="37"/>
      <c r="B122" s="37"/>
      <c r="C122" s="91"/>
      <c r="D122" s="91"/>
      <c r="E122" s="91"/>
      <c r="F122" s="91"/>
      <c r="G122" s="91"/>
      <c r="H122" s="44"/>
    </row>
    <row r="123" spans="1:8" x14ac:dyDescent="0.25">
      <c r="A123" s="40"/>
      <c r="B123" s="40"/>
      <c r="C123" s="91"/>
      <c r="D123" s="91"/>
      <c r="E123" s="91"/>
      <c r="F123" s="91"/>
      <c r="G123" s="91"/>
      <c r="H123" s="45"/>
    </row>
    <row r="124" spans="1:8" x14ac:dyDescent="0.25">
      <c r="A124" s="37"/>
      <c r="B124" s="37"/>
      <c r="C124" s="91"/>
      <c r="D124" s="91"/>
      <c r="E124" s="91"/>
      <c r="F124" s="91"/>
      <c r="G124" s="91"/>
      <c r="H124" s="44"/>
    </row>
    <row r="125" spans="1:8" x14ac:dyDescent="0.25">
      <c r="A125" s="40"/>
      <c r="B125" s="40"/>
      <c r="C125" s="91"/>
      <c r="D125" s="91"/>
      <c r="E125" s="91"/>
      <c r="F125" s="91"/>
      <c r="G125" s="91"/>
      <c r="H125" s="45"/>
    </row>
    <row r="126" spans="1:8" x14ac:dyDescent="0.25">
      <c r="A126" s="37"/>
      <c r="B126" s="37"/>
      <c r="C126" s="91"/>
      <c r="D126" s="91"/>
      <c r="E126" s="91"/>
      <c r="F126" s="91"/>
      <c r="G126" s="91"/>
      <c r="H126" s="44"/>
    </row>
    <row r="127" spans="1:8" x14ac:dyDescent="0.25">
      <c r="A127" s="40"/>
      <c r="B127" s="40"/>
      <c r="C127" s="91"/>
      <c r="D127" s="91"/>
      <c r="E127" s="91"/>
      <c r="F127" s="91"/>
      <c r="G127" s="91"/>
      <c r="H127" s="45"/>
    </row>
    <row r="128" spans="1:8" x14ac:dyDescent="0.25">
      <c r="A128" s="37"/>
      <c r="B128" s="37"/>
      <c r="C128" s="91"/>
      <c r="D128" s="91"/>
      <c r="E128" s="91"/>
      <c r="F128" s="91"/>
      <c r="G128" s="91"/>
      <c r="H128" s="44"/>
    </row>
    <row r="129" spans="1:8" x14ac:dyDescent="0.25">
      <c r="A129" s="40"/>
      <c r="B129" s="40"/>
      <c r="C129" s="91"/>
      <c r="D129" s="91"/>
      <c r="E129" s="91"/>
      <c r="F129" s="91"/>
      <c r="G129" s="91"/>
      <c r="H129" s="45"/>
    </row>
    <row r="130" spans="1:8" x14ac:dyDescent="0.25">
      <c r="A130" s="37"/>
      <c r="B130" s="37"/>
      <c r="C130" s="91"/>
      <c r="D130" s="91"/>
      <c r="E130" s="91"/>
      <c r="F130" s="91"/>
      <c r="G130" s="91"/>
      <c r="H130" s="44"/>
    </row>
    <row r="131" spans="1:8" x14ac:dyDescent="0.25">
      <c r="A131" s="40"/>
      <c r="B131" s="40"/>
      <c r="C131" s="38"/>
      <c r="D131" s="38"/>
      <c r="E131" s="38"/>
      <c r="F131" s="38"/>
      <c r="G131" s="39"/>
      <c r="H131" s="40"/>
    </row>
    <row r="132" spans="1:8" x14ac:dyDescent="0.25">
      <c r="A132" s="37"/>
      <c r="B132" s="37"/>
      <c r="C132" s="42"/>
      <c r="D132" s="42"/>
      <c r="E132" s="42"/>
      <c r="F132" s="42"/>
      <c r="G132" s="43"/>
      <c r="H132" s="37"/>
    </row>
    <row r="133" spans="1:8" x14ac:dyDescent="0.25">
      <c r="A133" s="40"/>
      <c r="B133" s="40"/>
      <c r="C133" s="38"/>
      <c r="D133" s="38"/>
      <c r="E133" s="38"/>
      <c r="F133" s="38"/>
      <c r="G133" s="39"/>
      <c r="H133" s="40"/>
    </row>
    <row r="134" spans="1:8" x14ac:dyDescent="0.25">
      <c r="A134" s="37"/>
      <c r="B134" s="37"/>
      <c r="C134" s="42"/>
      <c r="D134" s="42"/>
      <c r="E134" s="42"/>
      <c r="F134" s="42"/>
      <c r="G134" s="43"/>
      <c r="H134" s="37"/>
    </row>
    <row r="135" spans="1:8" x14ac:dyDescent="0.25">
      <c r="A135" s="40"/>
      <c r="B135" s="40"/>
      <c r="C135" s="38"/>
      <c r="D135" s="38"/>
      <c r="E135" s="38"/>
      <c r="F135" s="38"/>
      <c r="G135" s="39"/>
      <c r="H135" s="40"/>
    </row>
    <row r="136" spans="1:8" x14ac:dyDescent="0.25">
      <c r="A136" s="47"/>
      <c r="B136" s="48"/>
      <c r="C136" s="48"/>
      <c r="D136" s="48"/>
      <c r="E136" s="44"/>
      <c r="F136" s="49"/>
      <c r="G136" s="44"/>
      <c r="H136" s="44"/>
    </row>
    <row r="137" spans="1:8" x14ac:dyDescent="0.25">
      <c r="A137" s="47"/>
      <c r="B137" s="50"/>
      <c r="C137" s="50"/>
      <c r="D137" s="50"/>
      <c r="E137" s="45"/>
      <c r="F137" s="51"/>
      <c r="G137" s="45"/>
      <c r="H137" s="45"/>
    </row>
    <row r="138" spans="1:8" x14ac:dyDescent="0.25">
      <c r="A138" s="47"/>
      <c r="B138" s="48"/>
      <c r="C138" s="48"/>
      <c r="D138" s="48"/>
      <c r="E138" s="44"/>
      <c r="F138" s="49"/>
      <c r="G138" s="44"/>
      <c r="H138" s="44"/>
    </row>
    <row r="139" spans="1:8" x14ac:dyDescent="0.25">
      <c r="A139" s="47"/>
      <c r="B139" s="50"/>
      <c r="C139" s="50"/>
      <c r="D139" s="50"/>
      <c r="E139" s="45"/>
      <c r="F139" s="51"/>
      <c r="G139" s="45"/>
      <c r="H139" s="45"/>
    </row>
    <row r="140" spans="1:8" x14ac:dyDescent="0.25">
      <c r="A140" s="47"/>
      <c r="B140" s="48"/>
      <c r="C140" s="48"/>
      <c r="D140" s="48"/>
      <c r="E140" s="44"/>
      <c r="F140" s="49"/>
      <c r="G140" s="44"/>
      <c r="H140" s="44"/>
    </row>
    <row r="141" spans="1:8" x14ac:dyDescent="0.25">
      <c r="A141" s="47"/>
      <c r="B141" s="50"/>
      <c r="C141" s="50"/>
      <c r="D141" s="50"/>
      <c r="E141" s="45"/>
      <c r="F141" s="51"/>
      <c r="G141" s="45"/>
      <c r="H141" s="45"/>
    </row>
    <row r="142" spans="1:8" x14ac:dyDescent="0.25">
      <c r="A142" s="47"/>
      <c r="B142" s="48"/>
      <c r="C142" s="48"/>
      <c r="D142" s="48"/>
      <c r="E142" s="44"/>
      <c r="F142" s="49"/>
      <c r="G142" s="44"/>
      <c r="H142" s="44"/>
    </row>
    <row r="143" spans="1:8" x14ac:dyDescent="0.25">
      <c r="A143" s="47"/>
      <c r="B143" s="50"/>
      <c r="C143" s="50"/>
      <c r="D143" s="50"/>
      <c r="E143" s="45"/>
      <c r="F143" s="51"/>
      <c r="G143" s="45"/>
      <c r="H143" s="45"/>
    </row>
    <row r="144" spans="1:8" x14ac:dyDescent="0.25">
      <c r="A144" s="47"/>
      <c r="B144" s="48"/>
      <c r="C144" s="48"/>
      <c r="D144" s="48"/>
      <c r="E144" s="44"/>
      <c r="F144" s="49"/>
      <c r="G144" s="44"/>
      <c r="H144" s="44"/>
    </row>
    <row r="145" spans="1:8" x14ac:dyDescent="0.25">
      <c r="A145" s="47"/>
      <c r="B145" s="50"/>
      <c r="C145" s="50"/>
      <c r="D145" s="50"/>
      <c r="E145" s="45"/>
      <c r="F145" s="51"/>
      <c r="G145" s="45"/>
      <c r="H145" s="45"/>
    </row>
    <row r="146" spans="1:8" x14ac:dyDescent="0.25">
      <c r="A146" s="47"/>
      <c r="B146" s="48"/>
      <c r="C146" s="48"/>
      <c r="D146" s="48"/>
      <c r="E146" s="44"/>
      <c r="F146" s="49"/>
      <c r="G146" s="44"/>
      <c r="H146" s="44"/>
    </row>
    <row r="147" spans="1:8" x14ac:dyDescent="0.25">
      <c r="A147" s="47"/>
      <c r="B147" s="50"/>
      <c r="C147" s="50"/>
      <c r="D147" s="50"/>
      <c r="E147" s="45"/>
      <c r="F147" s="51"/>
      <c r="G147" s="45"/>
      <c r="H147" s="45"/>
    </row>
    <row r="148" spans="1:8" x14ac:dyDescent="0.25">
      <c r="A148" s="47"/>
      <c r="B148" s="50"/>
      <c r="C148" s="50"/>
      <c r="D148" s="50"/>
      <c r="E148" s="45"/>
      <c r="F148" s="51"/>
      <c r="G148" s="45"/>
      <c r="H148" s="45"/>
    </row>
    <row r="149" spans="1:8" x14ac:dyDescent="0.25">
      <c r="A149" s="47"/>
      <c r="B149" s="48"/>
      <c r="C149" s="48"/>
      <c r="D149" s="48"/>
      <c r="E149" s="44"/>
      <c r="F149" s="49"/>
      <c r="G149" s="44"/>
      <c r="H149" s="44"/>
    </row>
    <row r="150" spans="1:8" x14ac:dyDescent="0.25">
      <c r="A150" s="47"/>
      <c r="B150" s="50"/>
      <c r="C150" s="50"/>
      <c r="D150" s="50"/>
      <c r="E150" s="45"/>
      <c r="F150" s="51"/>
      <c r="G150" s="45"/>
      <c r="H150" s="45"/>
    </row>
    <row r="151" spans="1:8" x14ac:dyDescent="0.25">
      <c r="A151" s="47"/>
      <c r="B151" s="48"/>
      <c r="C151" s="48"/>
      <c r="D151" s="48"/>
      <c r="E151" s="44"/>
      <c r="F151" s="49"/>
      <c r="G151" s="44"/>
      <c r="H151" s="44"/>
    </row>
    <row r="152" spans="1:8" x14ac:dyDescent="0.25">
      <c r="A152" s="47"/>
      <c r="B152" s="50"/>
      <c r="C152" s="50"/>
      <c r="D152" s="50"/>
      <c r="E152" s="45"/>
      <c r="F152" s="51"/>
      <c r="G152" s="45"/>
      <c r="H152" s="45"/>
    </row>
    <row r="153" spans="1:8" x14ac:dyDescent="0.25">
      <c r="A153" s="47"/>
      <c r="B153" s="48"/>
      <c r="C153" s="48"/>
      <c r="D153" s="48"/>
      <c r="E153" s="44"/>
      <c r="F153" s="49"/>
      <c r="G153" s="44"/>
      <c r="H153" s="44"/>
    </row>
    <row r="154" spans="1:8" x14ac:dyDescent="0.25">
      <c r="A154" s="47"/>
      <c r="B154" s="50"/>
      <c r="C154" s="50"/>
      <c r="D154" s="50"/>
      <c r="E154" s="45"/>
      <c r="F154" s="51"/>
      <c r="G154" s="45"/>
      <c r="H154" s="45"/>
    </row>
    <row r="155" spans="1:8" x14ac:dyDescent="0.25">
      <c r="A155" s="47"/>
      <c r="B155" s="48"/>
      <c r="C155" s="48"/>
      <c r="D155" s="48"/>
      <c r="E155" s="44"/>
      <c r="F155" s="49"/>
      <c r="G155" s="44"/>
      <c r="H155" s="44"/>
    </row>
    <row r="156" spans="1:8" x14ac:dyDescent="0.25">
      <c r="A156" s="47"/>
      <c r="B156" s="50"/>
      <c r="C156" s="50"/>
      <c r="D156" s="50"/>
      <c r="E156" s="45"/>
      <c r="F156" s="51"/>
      <c r="G156" s="45"/>
      <c r="H156" s="45"/>
    </row>
    <row r="157" spans="1:8" x14ac:dyDescent="0.25">
      <c r="A157" s="47"/>
      <c r="B157" s="48"/>
      <c r="C157" s="48"/>
      <c r="D157" s="48"/>
      <c r="E157" s="44"/>
      <c r="F157" s="49"/>
      <c r="G157" s="44"/>
      <c r="H157" s="44"/>
    </row>
    <row r="158" spans="1:8" x14ac:dyDescent="0.25">
      <c r="A158" s="47"/>
      <c r="B158" s="48"/>
      <c r="C158" s="48"/>
      <c r="D158" s="48"/>
      <c r="E158" s="44"/>
      <c r="F158" s="49"/>
      <c r="G158" s="44"/>
      <c r="H158" s="44"/>
    </row>
    <row r="159" spans="1:8" x14ac:dyDescent="0.25">
      <c r="A159" s="47"/>
      <c r="B159" s="50"/>
      <c r="C159" s="50"/>
      <c r="D159" s="50"/>
      <c r="E159" s="45"/>
      <c r="F159" s="51"/>
      <c r="G159" s="45"/>
      <c r="H159" s="45"/>
    </row>
    <row r="160" spans="1:8" x14ac:dyDescent="0.25">
      <c r="A160" s="47"/>
      <c r="B160" s="48"/>
      <c r="C160" s="48"/>
      <c r="D160" s="48"/>
      <c r="E160" s="44"/>
      <c r="F160" s="49"/>
      <c r="G160" s="44"/>
      <c r="H160" s="44"/>
    </row>
    <row r="161" spans="1:8" x14ac:dyDescent="0.25">
      <c r="A161" s="47"/>
      <c r="B161" s="50"/>
      <c r="C161" s="50"/>
      <c r="D161" s="50"/>
      <c r="E161" s="45"/>
      <c r="F161" s="51"/>
      <c r="G161" s="45"/>
      <c r="H161" s="45"/>
    </row>
    <row r="162" spans="1:8" x14ac:dyDescent="0.25">
      <c r="A162" s="47"/>
      <c r="B162" s="48"/>
      <c r="C162" s="48"/>
      <c r="D162" s="48"/>
      <c r="E162" s="44"/>
      <c r="F162" s="49"/>
      <c r="G162" s="44"/>
      <c r="H162" s="44"/>
    </row>
    <row r="163" spans="1:8" x14ac:dyDescent="0.25">
      <c r="A163" s="47"/>
      <c r="B163" s="50"/>
      <c r="C163" s="50"/>
      <c r="D163" s="50"/>
      <c r="E163" s="45"/>
      <c r="F163" s="51"/>
      <c r="G163" s="45"/>
      <c r="H163" s="45"/>
    </row>
    <row r="164" spans="1:8" x14ac:dyDescent="0.25">
      <c r="A164" s="47"/>
      <c r="B164" s="48"/>
      <c r="C164" s="48"/>
      <c r="D164" s="48"/>
      <c r="E164" s="44"/>
      <c r="F164" s="49"/>
      <c r="G164" s="44"/>
      <c r="H164" s="44"/>
    </row>
    <row r="165" spans="1:8" x14ac:dyDescent="0.25">
      <c r="A165" s="47"/>
      <c r="B165" s="50"/>
      <c r="C165" s="50"/>
      <c r="D165" s="50"/>
      <c r="E165" s="45"/>
      <c r="F165" s="51"/>
      <c r="G165" s="45"/>
      <c r="H165" s="45"/>
    </row>
    <row r="166" spans="1:8" x14ac:dyDescent="0.25">
      <c r="A166" s="47"/>
      <c r="B166" s="48"/>
      <c r="C166" s="48"/>
      <c r="D166" s="48"/>
      <c r="E166" s="44"/>
      <c r="F166" s="49"/>
      <c r="G166" s="44"/>
      <c r="H166" s="44"/>
    </row>
    <row r="167" spans="1:8" x14ac:dyDescent="0.25">
      <c r="A167" s="47"/>
      <c r="B167" s="50"/>
      <c r="C167" s="50"/>
      <c r="D167" s="50"/>
      <c r="E167" s="45"/>
      <c r="F167" s="51"/>
      <c r="G167" s="45"/>
      <c r="H167" s="45"/>
    </row>
    <row r="168" spans="1:8" x14ac:dyDescent="0.25">
      <c r="A168" s="47"/>
      <c r="B168" s="48"/>
      <c r="C168" s="48"/>
      <c r="D168" s="48"/>
      <c r="E168" s="44"/>
      <c r="F168" s="49"/>
      <c r="G168" s="44"/>
      <c r="H168" s="44"/>
    </row>
    <row r="169" spans="1:8" x14ac:dyDescent="0.25">
      <c r="A169" s="47"/>
      <c r="B169" s="50"/>
      <c r="C169" s="50"/>
      <c r="D169" s="50"/>
      <c r="E169" s="45"/>
      <c r="F169" s="51"/>
      <c r="G169" s="45"/>
      <c r="H169" s="45"/>
    </row>
    <row r="170" spans="1:8" x14ac:dyDescent="0.25">
      <c r="A170" s="47"/>
      <c r="B170" s="48"/>
      <c r="C170" s="48"/>
      <c r="D170" s="48"/>
      <c r="E170" s="44"/>
      <c r="F170" s="49"/>
      <c r="G170" s="44"/>
      <c r="H170" s="44"/>
    </row>
    <row r="171" spans="1:8" x14ac:dyDescent="0.25">
      <c r="A171" s="47"/>
      <c r="B171" s="50"/>
      <c r="C171" s="50"/>
      <c r="D171" s="50"/>
      <c r="E171" s="45"/>
      <c r="F171" s="51"/>
      <c r="G171" s="45"/>
      <c r="H171" s="45"/>
    </row>
    <row r="172" spans="1:8" x14ac:dyDescent="0.25">
      <c r="A172" s="47"/>
      <c r="B172" s="48"/>
      <c r="C172" s="48"/>
      <c r="D172" s="48"/>
      <c r="E172" s="44"/>
      <c r="F172" s="49"/>
      <c r="G172" s="44"/>
      <c r="H172" s="44"/>
    </row>
    <row r="173" spans="1:8" x14ac:dyDescent="0.25">
      <c r="A173" s="47"/>
      <c r="B173" s="50"/>
      <c r="C173" s="50"/>
      <c r="D173" s="50"/>
      <c r="E173" s="45"/>
      <c r="F173" s="51"/>
      <c r="G173" s="45"/>
      <c r="H173" s="45"/>
    </row>
    <row r="174" spans="1:8" x14ac:dyDescent="0.25">
      <c r="A174" s="47"/>
      <c r="B174" s="48"/>
      <c r="C174" s="48"/>
      <c r="D174" s="48"/>
      <c r="E174" s="44"/>
      <c r="F174" s="49"/>
      <c r="G174" s="44"/>
      <c r="H174" s="44"/>
    </row>
    <row r="175" spans="1:8" x14ac:dyDescent="0.25">
      <c r="A175" s="47"/>
      <c r="B175" s="50"/>
      <c r="C175" s="50"/>
      <c r="D175" s="50"/>
      <c r="E175" s="45"/>
      <c r="F175" s="51"/>
      <c r="G175" s="45"/>
      <c r="H175" s="45"/>
    </row>
    <row r="176" spans="1:8" x14ac:dyDescent="0.25">
      <c r="A176" s="47"/>
      <c r="B176" s="48"/>
      <c r="C176" s="48"/>
      <c r="D176" s="48"/>
      <c r="E176" s="44"/>
      <c r="F176" s="49"/>
      <c r="G176" s="44"/>
      <c r="H176" s="44"/>
    </row>
    <row r="177" spans="1:8" x14ac:dyDescent="0.25">
      <c r="A177" s="47"/>
      <c r="B177" s="50"/>
      <c r="C177" s="50"/>
      <c r="D177" s="50"/>
      <c r="E177" s="45"/>
      <c r="F177" s="51"/>
      <c r="G177" s="45"/>
      <c r="H177" s="45"/>
    </row>
    <row r="178" spans="1:8" x14ac:dyDescent="0.25">
      <c r="A178" s="47"/>
      <c r="B178" s="48"/>
      <c r="C178" s="48"/>
      <c r="D178" s="48"/>
      <c r="E178" s="44"/>
      <c r="F178" s="49"/>
      <c r="G178" s="44"/>
      <c r="H178" s="44"/>
    </row>
    <row r="179" spans="1:8" x14ac:dyDescent="0.25">
      <c r="A179" s="47"/>
      <c r="B179" s="50"/>
      <c r="C179" s="50"/>
      <c r="D179" s="50"/>
      <c r="E179" s="45"/>
      <c r="F179" s="51"/>
      <c r="G179" s="45"/>
      <c r="H179" s="45"/>
    </row>
    <row r="180" spans="1:8" x14ac:dyDescent="0.25">
      <c r="A180" s="47"/>
      <c r="B180" s="48"/>
      <c r="C180" s="48"/>
      <c r="D180" s="48"/>
      <c r="E180" s="44"/>
      <c r="F180" s="49"/>
      <c r="G180" s="44"/>
      <c r="H180" s="44"/>
    </row>
    <row r="181" spans="1:8" x14ac:dyDescent="0.25">
      <c r="A181" s="59"/>
      <c r="B181" s="48"/>
      <c r="C181" s="48"/>
      <c r="D181" s="50"/>
      <c r="E181" s="45"/>
      <c r="F181" s="51"/>
      <c r="G181" s="45"/>
      <c r="H181" s="40"/>
    </row>
    <row r="182" spans="1:8" x14ac:dyDescent="0.25">
      <c r="A182" s="60"/>
      <c r="B182" s="48"/>
      <c r="C182" s="48"/>
      <c r="D182" s="48"/>
      <c r="E182" s="44"/>
      <c r="F182" s="49"/>
      <c r="G182" s="44"/>
      <c r="H182" s="37"/>
    </row>
    <row r="183" spans="1:8" x14ac:dyDescent="0.25">
      <c r="A183" s="59"/>
      <c r="B183" s="48"/>
      <c r="C183" s="48"/>
      <c r="D183" s="50"/>
      <c r="E183" s="45"/>
      <c r="F183" s="51"/>
      <c r="G183" s="45"/>
      <c r="H183" s="40"/>
    </row>
    <row r="184" spans="1:8" x14ac:dyDescent="0.25">
      <c r="A184" s="60"/>
      <c r="B184" s="48"/>
      <c r="C184" s="48"/>
      <c r="D184" s="48"/>
      <c r="E184" s="44"/>
      <c r="F184" s="49"/>
      <c r="G184" s="44"/>
      <c r="H184" s="37"/>
    </row>
    <row r="185" spans="1:8" x14ac:dyDescent="0.25">
      <c r="A185" s="59"/>
      <c r="B185" s="48"/>
      <c r="C185" s="48"/>
      <c r="D185" s="50"/>
      <c r="E185" s="45"/>
      <c r="F185" s="51"/>
      <c r="G185" s="45"/>
      <c r="H185" s="40"/>
    </row>
    <row r="186" spans="1:8" x14ac:dyDescent="0.25">
      <c r="A186" s="60"/>
      <c r="B186" s="48"/>
      <c r="C186" s="48"/>
      <c r="D186" s="48"/>
      <c r="E186" s="44"/>
      <c r="F186" s="49"/>
      <c r="G186" s="44"/>
      <c r="H186" s="37"/>
    </row>
    <row r="187" spans="1:8" x14ac:dyDescent="0.25">
      <c r="A187" s="59"/>
      <c r="B187" s="48"/>
      <c r="C187" s="48"/>
      <c r="D187" s="50"/>
      <c r="E187" s="45"/>
      <c r="F187" s="51"/>
      <c r="G187" s="45"/>
      <c r="H187" s="40"/>
    </row>
    <row r="188" spans="1:8" x14ac:dyDescent="0.25">
      <c r="A188" s="60"/>
      <c r="B188" s="48"/>
      <c r="C188" s="48"/>
      <c r="D188" s="48"/>
      <c r="E188" s="44"/>
      <c r="F188" s="49"/>
      <c r="G188" s="44"/>
      <c r="H188" s="37"/>
    </row>
    <row r="189" spans="1:8" x14ac:dyDescent="0.25">
      <c r="A189" s="59"/>
      <c r="B189" s="48"/>
      <c r="C189" s="48"/>
      <c r="D189" s="50"/>
      <c r="E189" s="45"/>
      <c r="F189" s="51"/>
      <c r="G189" s="45"/>
      <c r="H189" s="40"/>
    </row>
    <row r="190" spans="1:8" x14ac:dyDescent="0.25">
      <c r="A190" s="60"/>
      <c r="B190" s="48"/>
      <c r="C190" s="48"/>
      <c r="D190" s="48"/>
      <c r="E190" s="44"/>
      <c r="F190" s="49"/>
      <c r="G190" s="44"/>
      <c r="H190" s="37"/>
    </row>
    <row r="191" spans="1:8" x14ac:dyDescent="0.25">
      <c r="A191" s="59"/>
      <c r="B191" s="48"/>
      <c r="C191" s="48"/>
      <c r="D191" s="50"/>
      <c r="E191" s="45"/>
      <c r="F191" s="51"/>
      <c r="G191" s="45"/>
      <c r="H191" s="40"/>
    </row>
    <row r="192" spans="1:8" x14ac:dyDescent="0.25">
      <c r="A192" s="23"/>
      <c r="B192" s="23"/>
      <c r="C192" s="23"/>
      <c r="D192" s="23"/>
      <c r="E192" s="23"/>
      <c r="F192" s="23"/>
      <c r="G192" s="23"/>
      <c r="H192" s="56"/>
    </row>
    <row r="193" spans="1:8" x14ac:dyDescent="0.25">
      <c r="A193" s="23"/>
      <c r="B193" s="23"/>
      <c r="C193" s="23"/>
      <c r="D193" s="23"/>
      <c r="E193" s="23"/>
      <c r="F193" s="23"/>
      <c r="G193" s="23"/>
      <c r="H193" s="56"/>
    </row>
    <row r="194" spans="1:8" x14ac:dyDescent="0.25">
      <c r="A194" s="23"/>
      <c r="B194" s="23"/>
      <c r="C194" s="23"/>
      <c r="D194" s="23"/>
      <c r="E194" s="23"/>
      <c r="F194" s="23"/>
      <c r="G194" s="23"/>
      <c r="H194" s="56"/>
    </row>
    <row r="195" spans="1:8" x14ac:dyDescent="0.25">
      <c r="A195" s="23"/>
      <c r="B195" s="23"/>
      <c r="C195" s="23"/>
      <c r="D195" s="23"/>
      <c r="E195" s="23"/>
      <c r="F195" s="23"/>
      <c r="G195" s="23"/>
      <c r="H195" s="56"/>
    </row>
    <row r="196" spans="1:8" x14ac:dyDescent="0.25">
      <c r="A196" s="23"/>
      <c r="B196" s="23"/>
      <c r="C196" s="23"/>
      <c r="D196" s="23"/>
      <c r="E196" s="23"/>
      <c r="F196" s="23"/>
      <c r="G196" s="23"/>
      <c r="H196" s="56"/>
    </row>
    <row r="197" spans="1:8" x14ac:dyDescent="0.25">
      <c r="A197" s="23"/>
      <c r="B197" s="23"/>
      <c r="C197" s="23"/>
      <c r="D197" s="23"/>
      <c r="E197" s="23"/>
      <c r="F197" s="23"/>
      <c r="G197" s="23"/>
      <c r="H197" s="56"/>
    </row>
    <row r="198" spans="1:8" x14ac:dyDescent="0.25">
      <c r="A198" s="23"/>
      <c r="B198" s="23"/>
      <c r="C198" s="23"/>
      <c r="D198" s="23"/>
      <c r="E198" s="23"/>
      <c r="F198" s="23"/>
      <c r="G198" s="23"/>
      <c r="H198" s="56"/>
    </row>
    <row r="199" spans="1:8" x14ac:dyDescent="0.25">
      <c r="A199" s="23"/>
      <c r="B199" s="23"/>
      <c r="C199" s="23"/>
      <c r="D199" s="23"/>
      <c r="E199" s="23"/>
      <c r="F199" s="23"/>
      <c r="G199" s="23"/>
      <c r="H199" s="56"/>
    </row>
    <row r="200" spans="1:8" x14ac:dyDescent="0.25">
      <c r="A200" s="23"/>
      <c r="B200" s="23"/>
      <c r="C200" s="23"/>
      <c r="D200" s="23"/>
      <c r="E200" s="23"/>
      <c r="F200" s="23"/>
      <c r="G200" s="23"/>
      <c r="H200" s="56"/>
    </row>
    <row r="201" spans="1:8" x14ac:dyDescent="0.25">
      <c r="A201" s="23"/>
      <c r="B201" s="23"/>
      <c r="C201" s="23"/>
      <c r="D201" s="23"/>
      <c r="E201" s="23"/>
      <c r="F201" s="23"/>
      <c r="G201" s="23"/>
      <c r="H201" s="56"/>
    </row>
    <row r="202" spans="1:8" x14ac:dyDescent="0.25">
      <c r="A202" s="23"/>
      <c r="B202" s="23"/>
      <c r="C202" s="23"/>
      <c r="D202" s="23"/>
      <c r="E202" s="23"/>
      <c r="F202" s="23"/>
      <c r="G202" s="23"/>
      <c r="H202" s="56"/>
    </row>
    <row r="203" spans="1:8" x14ac:dyDescent="0.25">
      <c r="A203" s="23"/>
      <c r="B203" s="23"/>
      <c r="C203" s="23"/>
      <c r="D203" s="23"/>
      <c r="E203" s="23"/>
      <c r="F203" s="23"/>
      <c r="G203" s="23"/>
      <c r="H203" s="56"/>
    </row>
    <row r="204" spans="1:8" x14ac:dyDescent="0.25">
      <c r="A204" s="23"/>
      <c r="B204" s="23"/>
      <c r="C204" s="23"/>
      <c r="D204" s="23"/>
      <c r="E204" s="23"/>
      <c r="F204" s="23"/>
      <c r="G204" s="23"/>
      <c r="H204" s="56"/>
    </row>
    <row r="205" spans="1:8" x14ac:dyDescent="0.25">
      <c r="A205" s="23"/>
      <c r="B205" s="23"/>
      <c r="C205" s="23"/>
      <c r="D205" s="23"/>
      <c r="E205" s="23"/>
      <c r="F205" s="23"/>
      <c r="G205" s="23"/>
      <c r="H205" s="56"/>
    </row>
    <row r="206" spans="1:8" x14ac:dyDescent="0.25">
      <c r="A206" s="23"/>
      <c r="B206" s="23"/>
      <c r="C206" s="23"/>
      <c r="D206" s="23"/>
      <c r="E206" s="23"/>
      <c r="F206" s="23"/>
      <c r="G206" s="23"/>
      <c r="H206" s="56"/>
    </row>
    <row r="207" spans="1:8" x14ac:dyDescent="0.25">
      <c r="A207" s="23"/>
      <c r="B207" s="23"/>
      <c r="C207" s="23"/>
      <c r="D207" s="23"/>
      <c r="E207" s="23"/>
      <c r="F207" s="23"/>
      <c r="G207" s="23"/>
      <c r="H207" s="56"/>
    </row>
    <row r="208" spans="1:8" x14ac:dyDescent="0.25">
      <c r="A208" s="23"/>
      <c r="B208" s="23"/>
      <c r="C208" s="23"/>
      <c r="D208" s="23"/>
      <c r="E208" s="23"/>
      <c r="F208" s="23"/>
      <c r="G208" s="23"/>
      <c r="H208" s="56"/>
    </row>
    <row r="209" spans="1:8" x14ac:dyDescent="0.25">
      <c r="A209" s="23"/>
      <c r="B209" s="23"/>
      <c r="C209" s="23"/>
      <c r="D209" s="23"/>
      <c r="E209" s="23"/>
      <c r="F209" s="23"/>
      <c r="G209" s="23"/>
      <c r="H209" s="56"/>
    </row>
    <row r="210" spans="1:8" x14ac:dyDescent="0.25">
      <c r="A210" s="23"/>
      <c r="B210" s="23"/>
      <c r="C210" s="23"/>
      <c r="D210" s="23"/>
      <c r="E210" s="23"/>
      <c r="F210" s="23"/>
      <c r="G210" s="23"/>
      <c r="H210" s="56"/>
    </row>
    <row r="211" spans="1:8" x14ac:dyDescent="0.25">
      <c r="A211" s="23"/>
      <c r="B211" s="23"/>
      <c r="C211" s="23"/>
      <c r="D211" s="23"/>
      <c r="E211" s="23"/>
      <c r="F211" s="23"/>
      <c r="G211" s="23"/>
      <c r="H211" s="56"/>
    </row>
    <row r="212" spans="1:8" x14ac:dyDescent="0.25">
      <c r="A212" s="23"/>
      <c r="B212" s="23"/>
      <c r="C212" s="23"/>
      <c r="D212" s="23"/>
      <c r="E212" s="23"/>
      <c r="F212" s="23"/>
      <c r="G212" s="23"/>
      <c r="H212" s="56"/>
    </row>
    <row r="213" spans="1:8" x14ac:dyDescent="0.25">
      <c r="A213" s="23"/>
      <c r="B213" s="23"/>
      <c r="C213" s="23"/>
      <c r="D213" s="23"/>
      <c r="E213" s="23"/>
      <c r="F213" s="23"/>
      <c r="G213" s="23"/>
      <c r="H213" s="56"/>
    </row>
    <row r="214" spans="1:8" x14ac:dyDescent="0.25">
      <c r="A214" s="23"/>
      <c r="B214" s="23"/>
      <c r="C214" s="23"/>
      <c r="D214" s="23"/>
      <c r="E214" s="23"/>
      <c r="F214" s="23"/>
      <c r="G214" s="23"/>
      <c r="H214" s="56"/>
    </row>
    <row r="215" spans="1:8" x14ac:dyDescent="0.25">
      <c r="A215" s="23"/>
      <c r="B215" s="23"/>
      <c r="C215" s="23"/>
      <c r="D215" s="23"/>
      <c r="E215" s="23"/>
      <c r="F215" s="23"/>
      <c r="G215" s="23"/>
      <c r="H215" s="56"/>
    </row>
    <row r="216" spans="1:8" x14ac:dyDescent="0.25">
      <c r="A216" s="23"/>
      <c r="B216" s="23"/>
      <c r="C216" s="23"/>
      <c r="D216" s="23"/>
      <c r="E216" s="23"/>
      <c r="F216" s="23"/>
      <c r="G216" s="23"/>
      <c r="H216" s="56"/>
    </row>
    <row r="217" spans="1:8" x14ac:dyDescent="0.25">
      <c r="A217" s="23"/>
      <c r="B217" s="23"/>
      <c r="C217" s="23"/>
      <c r="D217" s="23"/>
      <c r="E217" s="23"/>
      <c r="F217" s="23"/>
      <c r="G217" s="23"/>
      <c r="H217" s="56"/>
    </row>
    <row r="218" spans="1:8" x14ac:dyDescent="0.25">
      <c r="A218" s="23"/>
      <c r="B218" s="23"/>
      <c r="C218" s="23"/>
      <c r="D218" s="23"/>
      <c r="E218" s="23"/>
      <c r="F218" s="23"/>
      <c r="G218" s="23"/>
      <c r="H218" s="56"/>
    </row>
    <row r="219" spans="1:8" x14ac:dyDescent="0.25">
      <c r="A219" s="23"/>
      <c r="B219" s="23"/>
      <c r="C219" s="23"/>
      <c r="D219" s="23"/>
      <c r="E219" s="23"/>
      <c r="F219" s="23"/>
      <c r="G219" s="23"/>
      <c r="H219" s="56"/>
    </row>
    <row r="220" spans="1:8" x14ac:dyDescent="0.25">
      <c r="A220" s="23"/>
      <c r="B220" s="23"/>
      <c r="C220" s="23"/>
      <c r="D220" s="23"/>
      <c r="E220" s="23"/>
      <c r="F220" s="23"/>
      <c r="G220" s="23"/>
      <c r="H220" s="56"/>
    </row>
  </sheetData>
  <mergeCells count="55">
    <mergeCell ref="C87:G87"/>
    <mergeCell ref="A1:H1"/>
    <mergeCell ref="A2:H2"/>
    <mergeCell ref="A3:H3"/>
    <mergeCell ref="A4:H4"/>
    <mergeCell ref="C80:G80"/>
    <mergeCell ref="C81:G81"/>
    <mergeCell ref="C82:G82"/>
    <mergeCell ref="C83:G83"/>
    <mergeCell ref="C84:G84"/>
    <mergeCell ref="C85:G85"/>
    <mergeCell ref="C86:G86"/>
    <mergeCell ref="C99:G99"/>
    <mergeCell ref="C88:G88"/>
    <mergeCell ref="C89:G89"/>
    <mergeCell ref="C90:G90"/>
    <mergeCell ref="C91:G91"/>
    <mergeCell ref="C92:G92"/>
    <mergeCell ref="C93:G93"/>
    <mergeCell ref="C94:G94"/>
    <mergeCell ref="C95:G95"/>
    <mergeCell ref="C96:G96"/>
    <mergeCell ref="C97:G97"/>
    <mergeCell ref="C98:G98"/>
    <mergeCell ref="C111:G111"/>
    <mergeCell ref="C100:G100"/>
    <mergeCell ref="C101:G101"/>
    <mergeCell ref="C102:G102"/>
    <mergeCell ref="C103:G103"/>
    <mergeCell ref="C104:G104"/>
    <mergeCell ref="C105:G105"/>
    <mergeCell ref="C106:G106"/>
    <mergeCell ref="C107:G107"/>
    <mergeCell ref="C108:G108"/>
    <mergeCell ref="C109:G109"/>
    <mergeCell ref="C110:G110"/>
    <mergeCell ref="C123:G123"/>
    <mergeCell ref="C112:G112"/>
    <mergeCell ref="C113:G113"/>
    <mergeCell ref="C114:G114"/>
    <mergeCell ref="C115:G115"/>
    <mergeCell ref="C116:G116"/>
    <mergeCell ref="C117:G117"/>
    <mergeCell ref="C118:G118"/>
    <mergeCell ref="C119:G119"/>
    <mergeCell ref="C120:G120"/>
    <mergeCell ref="C121:G121"/>
    <mergeCell ref="C122:G122"/>
    <mergeCell ref="C130:G130"/>
    <mergeCell ref="C124:G124"/>
    <mergeCell ref="C125:G125"/>
    <mergeCell ref="C126:G126"/>
    <mergeCell ref="C127:G127"/>
    <mergeCell ref="C128:G128"/>
    <mergeCell ref="C129:G129"/>
  </mergeCells>
  <hyperlinks>
    <hyperlink ref="A4:H4" location="'G5 - TASIAST - Notes'!A1" display="Please refer to Explanatory Notes in Tab G5 (LINK)"/>
  </hyperlinks>
  <pageMargins left="0.7" right="0.7" top="0.75" bottom="0.75" header="0.3" footer="0.3"/>
  <pageSetup scale="89" orientation="portrait" horizontalDpi="1200" verticalDpi="1200" r:id="rId1"/>
  <headerFooter>
    <oddFooter xml:space="preserve">&amp;C&amp;P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420"/>
  <sheetViews>
    <sheetView showGridLines="0" view="pageBreakPreview" zoomScaleNormal="100" zoomScaleSheetLayoutView="100" workbookViewId="0">
      <selection activeCell="E25" sqref="E25"/>
    </sheetView>
  </sheetViews>
  <sheetFormatPr defaultRowHeight="15" x14ac:dyDescent="0.25"/>
  <cols>
    <col min="1" max="1" width="18.5703125" bestFit="1" customWidth="1"/>
    <col min="2" max="3" width="8.42578125" customWidth="1"/>
    <col min="4" max="4" width="11.42578125" customWidth="1"/>
    <col min="5" max="5" width="10.140625" customWidth="1"/>
    <col min="6" max="6" width="19.42578125" style="14" bestFit="1" customWidth="1"/>
  </cols>
  <sheetData>
    <row r="1" spans="1:8" ht="32.25" customHeight="1" x14ac:dyDescent="0.25">
      <c r="A1" s="84" t="str">
        <f>'Table of Contents'!A1:K1</f>
        <v>1.24.2023 Kinross Gold reports 2022 fourth quarter and year-end results</v>
      </c>
      <c r="B1" s="84"/>
      <c r="C1" s="84"/>
      <c r="D1" s="84"/>
      <c r="E1" s="84"/>
      <c r="F1" s="84"/>
    </row>
    <row r="2" spans="1:8" ht="29.25" customHeight="1" x14ac:dyDescent="0.25">
      <c r="A2" s="85" t="s">
        <v>7</v>
      </c>
      <c r="B2" s="85"/>
      <c r="C2" s="85"/>
      <c r="D2" s="85"/>
      <c r="E2" s="85"/>
      <c r="F2" s="85"/>
    </row>
    <row r="3" spans="1:8" ht="55.5" customHeight="1" x14ac:dyDescent="0.25">
      <c r="A3" s="86" t="s">
        <v>276</v>
      </c>
      <c r="B3" s="86"/>
      <c r="C3" s="86"/>
      <c r="D3" s="86"/>
      <c r="E3" s="86"/>
      <c r="F3" s="86"/>
    </row>
    <row r="4" spans="1:8" ht="32.25" customHeight="1" x14ac:dyDescent="0.25">
      <c r="A4" s="87" t="s">
        <v>338</v>
      </c>
      <c r="B4" s="87"/>
      <c r="C4" s="87"/>
      <c r="D4" s="87"/>
      <c r="E4" s="87"/>
      <c r="F4" s="87"/>
      <c r="G4" s="77"/>
      <c r="H4" s="77"/>
    </row>
    <row r="5" spans="1:8" ht="24" customHeight="1" x14ac:dyDescent="0.25">
      <c r="A5" s="8" t="s">
        <v>4</v>
      </c>
      <c r="B5" s="9" t="s">
        <v>5</v>
      </c>
      <c r="C5" s="10" t="s">
        <v>6</v>
      </c>
      <c r="D5" s="10" t="s">
        <v>19</v>
      </c>
      <c r="E5" s="10" t="s">
        <v>18</v>
      </c>
      <c r="F5" s="10" t="s">
        <v>0</v>
      </c>
    </row>
    <row r="6" spans="1:8" x14ac:dyDescent="0.25">
      <c r="A6" s="23" t="s">
        <v>277</v>
      </c>
      <c r="B6" s="56">
        <v>389</v>
      </c>
      <c r="C6" s="56">
        <v>398</v>
      </c>
      <c r="D6" s="56">
        <f>C6-B6</f>
        <v>9</v>
      </c>
      <c r="E6" s="56">
        <v>2.27</v>
      </c>
      <c r="F6" s="23" t="s">
        <v>288</v>
      </c>
    </row>
    <row r="7" spans="1:8" x14ac:dyDescent="0.25">
      <c r="A7" s="23" t="s">
        <v>277</v>
      </c>
      <c r="B7" s="56">
        <v>409</v>
      </c>
      <c r="C7" s="56">
        <v>430.9</v>
      </c>
      <c r="D7" s="234">
        <f t="shared" ref="D7:D19" si="0">C7-B7</f>
        <v>21.899999999999977</v>
      </c>
      <c r="E7" s="56">
        <v>1.27</v>
      </c>
      <c r="F7" s="23" t="s">
        <v>288</v>
      </c>
    </row>
    <row r="8" spans="1:8" x14ac:dyDescent="0.25">
      <c r="A8" s="23" t="s">
        <v>278</v>
      </c>
      <c r="B8" s="56">
        <v>516</v>
      </c>
      <c r="C8" s="56">
        <v>533</v>
      </c>
      <c r="D8" s="56">
        <f t="shared" si="0"/>
        <v>17</v>
      </c>
      <c r="E8" s="56">
        <v>2.78</v>
      </c>
      <c r="F8" s="23" t="s">
        <v>288</v>
      </c>
    </row>
    <row r="9" spans="1:8" x14ac:dyDescent="0.25">
      <c r="A9" s="23" t="s">
        <v>279</v>
      </c>
      <c r="B9" s="56">
        <v>473</v>
      </c>
      <c r="C9" s="56">
        <v>481</v>
      </c>
      <c r="D9" s="56">
        <f t="shared" si="0"/>
        <v>8</v>
      </c>
      <c r="E9" s="56">
        <v>1.57</v>
      </c>
      <c r="F9" s="23" t="s">
        <v>288</v>
      </c>
    </row>
    <row r="10" spans="1:8" x14ac:dyDescent="0.25">
      <c r="A10" s="23" t="s">
        <v>280</v>
      </c>
      <c r="B10" s="234">
        <v>441.4</v>
      </c>
      <c r="C10" s="56">
        <v>453</v>
      </c>
      <c r="D10" s="234">
        <f t="shared" si="0"/>
        <v>11.600000000000023</v>
      </c>
      <c r="E10" s="56">
        <v>2.5299999999999998</v>
      </c>
      <c r="F10" s="23" t="s">
        <v>288</v>
      </c>
    </row>
    <row r="11" spans="1:8" x14ac:dyDescent="0.25">
      <c r="A11" s="23" t="s">
        <v>281</v>
      </c>
      <c r="B11" s="56">
        <v>215</v>
      </c>
      <c r="C11" s="56">
        <v>227</v>
      </c>
      <c r="D11" s="56">
        <f t="shared" si="0"/>
        <v>12</v>
      </c>
      <c r="E11" s="56">
        <v>1.86</v>
      </c>
      <c r="F11" s="23" t="s">
        <v>288</v>
      </c>
    </row>
    <row r="12" spans="1:8" x14ac:dyDescent="0.25">
      <c r="A12" s="23" t="s">
        <v>282</v>
      </c>
      <c r="B12" s="56">
        <v>320</v>
      </c>
      <c r="C12" s="56">
        <v>329</v>
      </c>
      <c r="D12" s="56">
        <f>C12-B12</f>
        <v>9</v>
      </c>
      <c r="E12" s="56">
        <v>1.2</v>
      </c>
      <c r="F12" s="23" t="s">
        <v>288</v>
      </c>
    </row>
    <row r="13" spans="1:8" x14ac:dyDescent="0.25">
      <c r="A13" s="23" t="s">
        <v>282</v>
      </c>
      <c r="B13" s="56">
        <v>354</v>
      </c>
      <c r="C13" s="56">
        <v>372</v>
      </c>
      <c r="D13" s="56">
        <f>C13-B13</f>
        <v>18</v>
      </c>
      <c r="E13" s="56">
        <v>0.92</v>
      </c>
      <c r="F13" s="23" t="s">
        <v>288</v>
      </c>
    </row>
    <row r="14" spans="1:8" x14ac:dyDescent="0.25">
      <c r="A14" s="23" t="s">
        <v>283</v>
      </c>
      <c r="B14" s="56">
        <v>350</v>
      </c>
      <c r="C14" s="56">
        <v>364</v>
      </c>
      <c r="D14" s="56">
        <f>C14-B14</f>
        <v>14</v>
      </c>
      <c r="E14" s="56">
        <v>2.0099999999999998</v>
      </c>
      <c r="F14" s="23" t="s">
        <v>288</v>
      </c>
    </row>
    <row r="15" spans="1:8" x14ac:dyDescent="0.25">
      <c r="A15" s="23" t="s">
        <v>283</v>
      </c>
      <c r="B15" s="56">
        <v>379</v>
      </c>
      <c r="C15" s="56">
        <v>386</v>
      </c>
      <c r="D15" s="56">
        <f>C15-B15</f>
        <v>7</v>
      </c>
      <c r="E15" s="56">
        <v>2.6</v>
      </c>
      <c r="F15" s="23" t="s">
        <v>288</v>
      </c>
    </row>
    <row r="16" spans="1:8" x14ac:dyDescent="0.25">
      <c r="A16" s="23" t="s">
        <v>284</v>
      </c>
      <c r="B16" s="56">
        <v>70</v>
      </c>
      <c r="C16" s="56">
        <v>75</v>
      </c>
      <c r="D16" s="56">
        <f t="shared" si="0"/>
        <v>5</v>
      </c>
      <c r="E16" s="56">
        <v>1.49</v>
      </c>
      <c r="F16" s="23" t="s">
        <v>289</v>
      </c>
    </row>
    <row r="17" spans="1:6" x14ac:dyDescent="0.25">
      <c r="A17" s="23" t="s">
        <v>285</v>
      </c>
      <c r="B17" s="56">
        <v>72</v>
      </c>
      <c r="C17" s="56">
        <v>80</v>
      </c>
      <c r="D17" s="56">
        <f t="shared" si="0"/>
        <v>8</v>
      </c>
      <c r="E17" s="56">
        <v>1.75</v>
      </c>
      <c r="F17" s="23" t="s">
        <v>289</v>
      </c>
    </row>
    <row r="18" spans="1:6" x14ac:dyDescent="0.25">
      <c r="A18" s="23" t="s">
        <v>286</v>
      </c>
      <c r="B18" s="56">
        <v>95</v>
      </c>
      <c r="C18" s="56">
        <v>102</v>
      </c>
      <c r="D18" s="56">
        <f t="shared" si="0"/>
        <v>7</v>
      </c>
      <c r="E18" s="56">
        <v>2.2999999999999998</v>
      </c>
      <c r="F18" s="23" t="s">
        <v>289</v>
      </c>
    </row>
    <row r="19" spans="1:6" x14ac:dyDescent="0.25">
      <c r="A19" s="23" t="s">
        <v>287</v>
      </c>
      <c r="B19" s="56">
        <v>79</v>
      </c>
      <c r="C19" s="56">
        <v>85</v>
      </c>
      <c r="D19" s="56">
        <f t="shared" si="0"/>
        <v>6</v>
      </c>
      <c r="E19" s="56">
        <v>1.73</v>
      </c>
      <c r="F19" s="23" t="s">
        <v>289</v>
      </c>
    </row>
    <row r="20" spans="1:6" x14ac:dyDescent="0.25">
      <c r="A20" s="37"/>
      <c r="B20" s="42"/>
      <c r="C20" s="42"/>
      <c r="D20" s="38"/>
      <c r="E20" s="43"/>
      <c r="F20" s="37"/>
    </row>
    <row r="21" spans="1:6" x14ac:dyDescent="0.25">
      <c r="A21" s="40"/>
      <c r="B21" s="42"/>
      <c r="C21" s="42"/>
      <c r="D21" s="38"/>
      <c r="E21" s="43"/>
      <c r="F21" s="37"/>
    </row>
    <row r="22" spans="1:6" x14ac:dyDescent="0.25">
      <c r="A22" s="37"/>
      <c r="B22" s="42"/>
      <c r="C22" s="42"/>
      <c r="D22" s="38"/>
      <c r="E22" s="43"/>
      <c r="F22" s="37"/>
    </row>
    <row r="23" spans="1:6" x14ac:dyDescent="0.25">
      <c r="A23" s="37"/>
      <c r="B23" s="42"/>
      <c r="C23" s="42"/>
      <c r="D23" s="38"/>
      <c r="E23" s="43"/>
      <c r="F23" s="37"/>
    </row>
    <row r="24" spans="1:6" x14ac:dyDescent="0.25">
      <c r="A24" s="40"/>
      <c r="B24" s="42"/>
      <c r="C24" s="42"/>
      <c r="D24" s="38"/>
      <c r="E24" s="43"/>
      <c r="F24" s="37"/>
    </row>
    <row r="25" spans="1:6" x14ac:dyDescent="0.25">
      <c r="A25" s="37"/>
      <c r="B25" s="42"/>
      <c r="C25" s="42"/>
      <c r="D25" s="38"/>
      <c r="E25" s="43"/>
      <c r="F25" s="37"/>
    </row>
    <row r="26" spans="1:6" x14ac:dyDescent="0.25">
      <c r="A26" s="37"/>
      <c r="B26" s="42"/>
      <c r="C26" s="42"/>
      <c r="D26" s="38"/>
      <c r="E26" s="43"/>
      <c r="F26" s="37"/>
    </row>
    <row r="27" spans="1:6" x14ac:dyDescent="0.25">
      <c r="A27" s="37"/>
      <c r="B27" s="42"/>
      <c r="C27" s="42"/>
      <c r="D27" s="42"/>
      <c r="E27" s="43"/>
      <c r="F27" s="37"/>
    </row>
    <row r="28" spans="1:6" x14ac:dyDescent="0.25">
      <c r="A28" s="40"/>
      <c r="B28" s="38"/>
      <c r="C28" s="38"/>
      <c r="D28" s="38"/>
      <c r="E28" s="39"/>
      <c r="F28" s="40"/>
    </row>
    <row r="29" spans="1:6" x14ac:dyDescent="0.25">
      <c r="A29" s="37"/>
      <c r="B29" s="42"/>
      <c r="C29" s="42"/>
      <c r="D29" s="42"/>
      <c r="E29" s="43"/>
      <c r="F29" s="37"/>
    </row>
    <row r="30" spans="1:6" x14ac:dyDescent="0.25">
      <c r="A30" s="40"/>
      <c r="B30" s="42"/>
      <c r="C30" s="42"/>
      <c r="D30" s="42"/>
      <c r="E30" s="43"/>
      <c r="F30" s="37"/>
    </row>
    <row r="31" spans="1:6" x14ac:dyDescent="0.25">
      <c r="A31" s="37"/>
      <c r="B31" s="38"/>
      <c r="C31" s="38"/>
      <c r="D31" s="38"/>
      <c r="E31" s="39"/>
      <c r="F31" s="40"/>
    </row>
    <row r="32" spans="1:6" x14ac:dyDescent="0.25">
      <c r="A32" s="37"/>
      <c r="B32" s="42"/>
      <c r="C32" s="42"/>
      <c r="D32" s="42"/>
      <c r="E32" s="43"/>
      <c r="F32" s="37"/>
    </row>
    <row r="33" spans="1:6" x14ac:dyDescent="0.25">
      <c r="A33" s="40"/>
      <c r="B33" s="38"/>
      <c r="C33" s="38"/>
      <c r="D33" s="38"/>
      <c r="E33" s="39"/>
      <c r="F33" s="40"/>
    </row>
    <row r="34" spans="1:6" x14ac:dyDescent="0.25">
      <c r="A34" s="37"/>
      <c r="B34" s="42"/>
      <c r="C34" s="42"/>
      <c r="D34" s="42"/>
      <c r="E34" s="43"/>
      <c r="F34" s="37"/>
    </row>
    <row r="35" spans="1:6" x14ac:dyDescent="0.25">
      <c r="A35" s="37"/>
      <c r="B35" s="38"/>
      <c r="C35" s="38"/>
      <c r="D35" s="38"/>
      <c r="E35" s="39"/>
      <c r="F35" s="40"/>
    </row>
    <row r="36" spans="1:6" x14ac:dyDescent="0.25">
      <c r="A36" s="40"/>
      <c r="B36" s="42"/>
      <c r="C36" s="42"/>
      <c r="D36" s="42"/>
      <c r="E36" s="43"/>
      <c r="F36" s="37"/>
    </row>
    <row r="37" spans="1:6" x14ac:dyDescent="0.25">
      <c r="A37" s="37"/>
      <c r="B37" s="38"/>
      <c r="C37" s="38"/>
      <c r="D37" s="38"/>
      <c r="E37" s="39"/>
      <c r="F37" s="40"/>
    </row>
    <row r="38" spans="1:6" x14ac:dyDescent="0.25">
      <c r="A38" s="37"/>
      <c r="B38" s="42"/>
      <c r="C38" s="42"/>
      <c r="D38" s="42"/>
      <c r="E38" s="43"/>
      <c r="F38" s="37"/>
    </row>
    <row r="39" spans="1:6" x14ac:dyDescent="0.25">
      <c r="A39" s="40"/>
      <c r="B39" s="38"/>
      <c r="C39" s="38"/>
      <c r="D39" s="38"/>
      <c r="E39" s="39"/>
      <c r="F39" s="40"/>
    </row>
    <row r="40" spans="1:6" x14ac:dyDescent="0.25">
      <c r="A40" s="37"/>
      <c r="B40" s="42"/>
      <c r="C40" s="42"/>
      <c r="D40" s="42"/>
      <c r="E40" s="43"/>
      <c r="F40" s="37"/>
    </row>
    <row r="41" spans="1:6" x14ac:dyDescent="0.25">
      <c r="A41" s="40"/>
      <c r="B41" s="38"/>
      <c r="C41" s="38"/>
      <c r="D41" s="38"/>
      <c r="E41" s="39"/>
      <c r="F41" s="40"/>
    </row>
    <row r="42" spans="1:6" x14ac:dyDescent="0.25">
      <c r="A42" s="37"/>
      <c r="B42" s="42"/>
      <c r="C42" s="42"/>
      <c r="D42" s="42"/>
      <c r="E42" s="43"/>
      <c r="F42" s="37"/>
    </row>
    <row r="43" spans="1:6" x14ac:dyDescent="0.25">
      <c r="A43" s="40"/>
      <c r="B43" s="38"/>
      <c r="C43" s="38"/>
      <c r="D43" s="38"/>
      <c r="E43" s="39"/>
      <c r="F43" s="40"/>
    </row>
    <row r="44" spans="1:6" x14ac:dyDescent="0.25">
      <c r="A44" s="37"/>
      <c r="B44" s="42"/>
      <c r="C44" s="42"/>
      <c r="D44" s="42"/>
      <c r="E44" s="43"/>
      <c r="F44" s="37"/>
    </row>
    <row r="45" spans="1:6" x14ac:dyDescent="0.25">
      <c r="A45" s="40"/>
      <c r="B45" s="38"/>
      <c r="C45" s="38"/>
      <c r="D45" s="38"/>
      <c r="E45" s="39"/>
      <c r="F45" s="40"/>
    </row>
    <row r="46" spans="1:6" x14ac:dyDescent="0.25">
      <c r="A46" s="37"/>
      <c r="B46" s="42"/>
      <c r="C46" s="42"/>
      <c r="D46" s="42"/>
      <c r="E46" s="43"/>
      <c r="F46" s="37"/>
    </row>
    <row r="47" spans="1:6" x14ac:dyDescent="0.25">
      <c r="A47" s="40"/>
      <c r="B47" s="38"/>
      <c r="C47" s="38"/>
      <c r="D47" s="38"/>
      <c r="E47" s="39"/>
      <c r="F47" s="40"/>
    </row>
    <row r="48" spans="1:6" x14ac:dyDescent="0.25">
      <c r="A48" s="37"/>
      <c r="B48" s="42"/>
      <c r="C48" s="42"/>
      <c r="D48" s="42"/>
      <c r="E48" s="43"/>
      <c r="F48" s="37"/>
    </row>
    <row r="49" spans="1:6" x14ac:dyDescent="0.25">
      <c r="A49" s="40"/>
      <c r="B49" s="38"/>
      <c r="C49" s="38"/>
      <c r="D49" s="38"/>
      <c r="E49" s="39"/>
      <c r="F49" s="40"/>
    </row>
    <row r="50" spans="1:6" x14ac:dyDescent="0.25">
      <c r="A50" s="37"/>
      <c r="B50" s="42"/>
      <c r="C50" s="42"/>
      <c r="D50" s="42"/>
      <c r="E50" s="43"/>
      <c r="F50" s="37"/>
    </row>
    <row r="51" spans="1:6" x14ac:dyDescent="0.25">
      <c r="A51" s="40"/>
      <c r="B51" s="38"/>
      <c r="C51" s="38"/>
      <c r="D51" s="38"/>
      <c r="E51" s="39"/>
      <c r="F51" s="40"/>
    </row>
    <row r="52" spans="1:6" x14ac:dyDescent="0.25">
      <c r="A52" s="37"/>
      <c r="B52" s="42"/>
      <c r="C52" s="42"/>
      <c r="D52" s="42"/>
      <c r="E52" s="43"/>
      <c r="F52" s="37"/>
    </row>
    <row r="53" spans="1:6" x14ac:dyDescent="0.25">
      <c r="A53" s="40"/>
      <c r="B53" s="38"/>
      <c r="C53" s="38"/>
      <c r="D53" s="38"/>
      <c r="E53" s="39"/>
      <c r="F53" s="40"/>
    </row>
    <row r="54" spans="1:6" x14ac:dyDescent="0.25">
      <c r="A54" s="37"/>
      <c r="B54" s="42"/>
      <c r="C54" s="42"/>
      <c r="D54" s="42"/>
      <c r="E54" s="43"/>
      <c r="F54" s="37"/>
    </row>
    <row r="55" spans="1:6" x14ac:dyDescent="0.25">
      <c r="A55" s="40"/>
      <c r="B55" s="38"/>
      <c r="C55" s="38"/>
      <c r="D55" s="38"/>
      <c r="E55" s="39"/>
      <c r="F55" s="40"/>
    </row>
    <row r="56" spans="1:6" x14ac:dyDescent="0.25">
      <c r="A56" s="37"/>
      <c r="B56" s="42"/>
      <c r="C56" s="42"/>
      <c r="D56" s="42"/>
      <c r="E56" s="43"/>
      <c r="F56" s="37"/>
    </row>
    <row r="57" spans="1:6" x14ac:dyDescent="0.25">
      <c r="A57" s="40"/>
      <c r="B57" s="38"/>
      <c r="C57" s="38"/>
      <c r="D57" s="38"/>
      <c r="E57" s="39"/>
      <c r="F57" s="40"/>
    </row>
    <row r="58" spans="1:6" x14ac:dyDescent="0.25">
      <c r="A58" s="37"/>
      <c r="B58" s="42"/>
      <c r="C58" s="42"/>
      <c r="D58" s="42"/>
      <c r="E58" s="43"/>
      <c r="F58" s="37"/>
    </row>
    <row r="59" spans="1:6" x14ac:dyDescent="0.25">
      <c r="A59" s="40"/>
      <c r="B59" s="38"/>
      <c r="C59" s="38"/>
      <c r="D59" s="38"/>
      <c r="E59" s="39"/>
      <c r="F59" s="40"/>
    </row>
    <row r="60" spans="1:6" x14ac:dyDescent="0.25">
      <c r="A60" s="37"/>
      <c r="B60" s="42"/>
      <c r="C60" s="42"/>
      <c r="D60" s="42"/>
      <c r="E60" s="43"/>
      <c r="F60" s="37"/>
    </row>
    <row r="61" spans="1:6" x14ac:dyDescent="0.25">
      <c r="A61" s="40"/>
      <c r="B61" s="38"/>
      <c r="C61" s="38"/>
      <c r="D61" s="38"/>
      <c r="E61" s="39"/>
      <c r="F61" s="40"/>
    </row>
    <row r="62" spans="1:6" x14ac:dyDescent="0.25">
      <c r="A62" s="37"/>
      <c r="B62" s="42"/>
      <c r="C62" s="42"/>
      <c r="D62" s="42"/>
      <c r="E62" s="43"/>
      <c r="F62" s="37"/>
    </row>
    <row r="63" spans="1:6" x14ac:dyDescent="0.25">
      <c r="A63" s="40"/>
      <c r="B63" s="38"/>
      <c r="C63" s="38"/>
      <c r="D63" s="38"/>
      <c r="E63" s="39"/>
      <c r="F63" s="40"/>
    </row>
    <row r="64" spans="1:6" x14ac:dyDescent="0.25">
      <c r="A64" s="37"/>
      <c r="B64" s="42"/>
      <c r="C64" s="42"/>
      <c r="D64" s="42"/>
      <c r="E64" s="43"/>
      <c r="F64" s="37"/>
    </row>
    <row r="65" spans="1:6" x14ac:dyDescent="0.25">
      <c r="A65" s="40"/>
      <c r="B65" s="38"/>
      <c r="C65" s="38"/>
      <c r="D65" s="38"/>
      <c r="E65" s="39"/>
      <c r="F65" s="40"/>
    </row>
    <row r="66" spans="1:6" x14ac:dyDescent="0.25">
      <c r="A66" s="37"/>
      <c r="B66" s="42"/>
      <c r="C66" s="42"/>
      <c r="D66" s="42"/>
      <c r="E66" s="43"/>
      <c r="F66" s="37"/>
    </row>
    <row r="67" spans="1:6" x14ac:dyDescent="0.25">
      <c r="A67" s="40"/>
      <c r="B67" s="38"/>
      <c r="C67" s="38"/>
      <c r="D67" s="38"/>
      <c r="E67" s="39"/>
      <c r="F67" s="40"/>
    </row>
    <row r="68" spans="1:6" x14ac:dyDescent="0.25">
      <c r="A68" s="37"/>
      <c r="B68" s="42"/>
      <c r="C68" s="42"/>
      <c r="D68" s="42"/>
      <c r="E68" s="43"/>
      <c r="F68" s="37"/>
    </row>
    <row r="69" spans="1:6" x14ac:dyDescent="0.25">
      <c r="A69" s="40"/>
      <c r="B69" s="38"/>
      <c r="C69" s="38"/>
      <c r="D69" s="38"/>
      <c r="E69" s="39"/>
      <c r="F69" s="40"/>
    </row>
    <row r="70" spans="1:6" x14ac:dyDescent="0.25">
      <c r="A70" s="37"/>
      <c r="B70" s="42"/>
      <c r="C70" s="42"/>
      <c r="D70" s="42"/>
      <c r="E70" s="43"/>
      <c r="F70" s="37"/>
    </row>
    <row r="71" spans="1:6" x14ac:dyDescent="0.25">
      <c r="A71" s="40"/>
      <c r="B71" s="38"/>
      <c r="C71" s="38"/>
      <c r="D71" s="38"/>
      <c r="E71" s="39"/>
      <c r="F71" s="40"/>
    </row>
    <row r="72" spans="1:6" x14ac:dyDescent="0.25">
      <c r="A72" s="37"/>
      <c r="B72" s="42"/>
      <c r="C72" s="42"/>
      <c r="D72" s="42"/>
      <c r="E72" s="43"/>
      <c r="F72" s="37"/>
    </row>
    <row r="73" spans="1:6" x14ac:dyDescent="0.25">
      <c r="A73" s="40"/>
      <c r="B73" s="38"/>
      <c r="C73" s="38"/>
      <c r="D73" s="38"/>
      <c r="E73" s="39"/>
      <c r="F73" s="40"/>
    </row>
    <row r="74" spans="1:6" x14ac:dyDescent="0.25">
      <c r="A74" s="37"/>
      <c r="B74" s="42"/>
      <c r="C74" s="42"/>
      <c r="D74" s="42"/>
      <c r="E74" s="43"/>
      <c r="F74" s="37"/>
    </row>
    <row r="75" spans="1:6" x14ac:dyDescent="0.25">
      <c r="A75" s="40"/>
      <c r="B75" s="38"/>
      <c r="C75" s="38"/>
      <c r="D75" s="38"/>
      <c r="E75" s="39"/>
      <c r="F75" s="40"/>
    </row>
    <row r="76" spans="1:6" x14ac:dyDescent="0.25">
      <c r="A76" s="37"/>
      <c r="B76" s="42"/>
      <c r="C76" s="42"/>
      <c r="D76" s="42"/>
      <c r="E76" s="43"/>
      <c r="F76" s="37"/>
    </row>
    <row r="77" spans="1:6" x14ac:dyDescent="0.25">
      <c r="A77" s="40"/>
      <c r="B77" s="38"/>
      <c r="C77" s="38"/>
      <c r="D77" s="38"/>
      <c r="E77" s="39"/>
      <c r="F77" s="40"/>
    </row>
    <row r="78" spans="1:6" x14ac:dyDescent="0.25">
      <c r="A78" s="37"/>
      <c r="B78" s="42"/>
      <c r="C78" s="42"/>
      <c r="D78" s="42"/>
      <c r="E78" s="43"/>
      <c r="F78" s="37"/>
    </row>
    <row r="79" spans="1:6" x14ac:dyDescent="0.25">
      <c r="A79" s="40"/>
      <c r="B79" s="38"/>
      <c r="C79" s="38"/>
      <c r="D79" s="38"/>
      <c r="E79" s="39"/>
      <c r="F79" s="40"/>
    </row>
    <row r="80" spans="1:6" x14ac:dyDescent="0.25">
      <c r="A80" s="40"/>
      <c r="B80" s="91"/>
      <c r="C80" s="91"/>
      <c r="D80" s="91"/>
      <c r="E80" s="91"/>
      <c r="F80" s="37"/>
    </row>
    <row r="81" spans="1:6" x14ac:dyDescent="0.25">
      <c r="A81" s="40"/>
      <c r="B81" s="91"/>
      <c r="C81" s="91"/>
      <c r="D81" s="91"/>
      <c r="E81" s="91"/>
      <c r="F81" s="40"/>
    </row>
    <row r="82" spans="1:6" x14ac:dyDescent="0.25">
      <c r="A82" s="37"/>
      <c r="B82" s="91"/>
      <c r="C82" s="91"/>
      <c r="D82" s="91"/>
      <c r="E82" s="91"/>
      <c r="F82" s="44"/>
    </row>
    <row r="83" spans="1:6" x14ac:dyDescent="0.25">
      <c r="A83" s="37"/>
      <c r="B83" s="91"/>
      <c r="C83" s="91"/>
      <c r="D83" s="91"/>
      <c r="E83" s="91"/>
      <c r="F83" s="44"/>
    </row>
    <row r="84" spans="1:6" x14ac:dyDescent="0.25">
      <c r="A84" s="37"/>
      <c r="B84" s="91"/>
      <c r="C84" s="91"/>
      <c r="D84" s="91"/>
      <c r="E84" s="91"/>
      <c r="F84" s="44"/>
    </row>
    <row r="85" spans="1:6" x14ac:dyDescent="0.25">
      <c r="A85" s="37"/>
      <c r="B85" s="91"/>
      <c r="C85" s="91"/>
      <c r="D85" s="91"/>
      <c r="E85" s="91"/>
      <c r="F85" s="44"/>
    </row>
    <row r="86" spans="1:6" x14ac:dyDescent="0.25">
      <c r="A86" s="37"/>
      <c r="B86" s="91"/>
      <c r="C86" s="91"/>
      <c r="D86" s="91"/>
      <c r="E86" s="91"/>
      <c r="F86" s="44"/>
    </row>
    <row r="87" spans="1:6" x14ac:dyDescent="0.25">
      <c r="A87" s="37"/>
      <c r="B87" s="91"/>
      <c r="C87" s="91"/>
      <c r="D87" s="91"/>
      <c r="E87" s="91"/>
      <c r="F87" s="44"/>
    </row>
    <row r="88" spans="1:6" x14ac:dyDescent="0.25">
      <c r="A88" s="37"/>
      <c r="B88" s="91"/>
      <c r="C88" s="91"/>
      <c r="D88" s="91"/>
      <c r="E88" s="91"/>
      <c r="F88" s="44"/>
    </row>
    <row r="89" spans="1:6" x14ac:dyDescent="0.25">
      <c r="A89" s="37"/>
      <c r="B89" s="91"/>
      <c r="C89" s="91"/>
      <c r="D89" s="91"/>
      <c r="E89" s="91"/>
      <c r="F89" s="44"/>
    </row>
    <row r="90" spans="1:6" x14ac:dyDescent="0.25">
      <c r="A90" s="37"/>
      <c r="B90" s="91"/>
      <c r="C90" s="91"/>
      <c r="D90" s="91"/>
      <c r="E90" s="91"/>
      <c r="F90" s="44"/>
    </row>
    <row r="91" spans="1:6" x14ac:dyDescent="0.25">
      <c r="A91" s="37"/>
      <c r="B91" s="91"/>
      <c r="C91" s="91"/>
      <c r="D91" s="91"/>
      <c r="E91" s="91"/>
      <c r="F91" s="44"/>
    </row>
    <row r="92" spans="1:6" x14ac:dyDescent="0.25">
      <c r="A92" s="37"/>
      <c r="B92" s="91"/>
      <c r="C92" s="91"/>
      <c r="D92" s="91"/>
      <c r="E92" s="91"/>
      <c r="F92" s="44"/>
    </row>
    <row r="93" spans="1:6" x14ac:dyDescent="0.25">
      <c r="A93" s="37"/>
      <c r="B93" s="91"/>
      <c r="C93" s="91"/>
      <c r="D93" s="91"/>
      <c r="E93" s="91"/>
      <c r="F93" s="44"/>
    </row>
    <row r="94" spans="1:6" x14ac:dyDescent="0.25">
      <c r="A94" s="37"/>
      <c r="B94" s="91"/>
      <c r="C94" s="91"/>
      <c r="D94" s="91"/>
      <c r="E94" s="91"/>
      <c r="F94" s="44"/>
    </row>
    <row r="95" spans="1:6" x14ac:dyDescent="0.25">
      <c r="A95" s="37"/>
      <c r="B95" s="91"/>
      <c r="C95" s="91"/>
      <c r="D95" s="91"/>
      <c r="E95" s="91"/>
      <c r="F95" s="45"/>
    </row>
    <row r="96" spans="1:6" x14ac:dyDescent="0.25">
      <c r="A96" s="37"/>
      <c r="B96" s="91"/>
      <c r="C96" s="91"/>
      <c r="D96" s="91"/>
      <c r="E96" s="91"/>
      <c r="F96" s="44"/>
    </row>
    <row r="97" spans="1:6" x14ac:dyDescent="0.25">
      <c r="A97" s="37"/>
      <c r="B97" s="91"/>
      <c r="C97" s="91"/>
      <c r="D97" s="91"/>
      <c r="E97" s="91"/>
      <c r="F97" s="45"/>
    </row>
    <row r="98" spans="1:6" x14ac:dyDescent="0.25">
      <c r="A98" s="37"/>
      <c r="B98" s="91"/>
      <c r="C98" s="91"/>
      <c r="D98" s="91"/>
      <c r="E98" s="91"/>
      <c r="F98" s="44"/>
    </row>
    <row r="99" spans="1:6" x14ac:dyDescent="0.25">
      <c r="A99" s="37"/>
      <c r="B99" s="91"/>
      <c r="C99" s="91"/>
      <c r="D99" s="91"/>
      <c r="E99" s="91"/>
      <c r="F99" s="45"/>
    </row>
    <row r="100" spans="1:6" x14ac:dyDescent="0.25">
      <c r="A100" s="37"/>
      <c r="B100" s="91"/>
      <c r="C100" s="91"/>
      <c r="D100" s="91"/>
      <c r="E100" s="91"/>
      <c r="F100" s="44"/>
    </row>
    <row r="101" spans="1:6" x14ac:dyDescent="0.25">
      <c r="A101" s="37"/>
      <c r="B101" s="91"/>
      <c r="C101" s="91"/>
      <c r="D101" s="91"/>
      <c r="E101" s="91"/>
      <c r="F101" s="44"/>
    </row>
    <row r="102" spans="1:6" x14ac:dyDescent="0.25">
      <c r="A102" s="37"/>
      <c r="B102" s="91"/>
      <c r="C102" s="91"/>
      <c r="D102" s="91"/>
      <c r="E102" s="91"/>
      <c r="F102" s="45"/>
    </row>
    <row r="103" spans="1:6" x14ac:dyDescent="0.25">
      <c r="A103" s="37"/>
      <c r="B103" s="91"/>
      <c r="C103" s="91"/>
      <c r="D103" s="91"/>
      <c r="E103" s="91"/>
      <c r="F103" s="44"/>
    </row>
    <row r="104" spans="1:6" x14ac:dyDescent="0.25">
      <c r="A104" s="37"/>
      <c r="B104" s="91"/>
      <c r="C104" s="91"/>
      <c r="D104" s="91"/>
      <c r="E104" s="91"/>
      <c r="F104" s="45"/>
    </row>
    <row r="105" spans="1:6" x14ac:dyDescent="0.25">
      <c r="A105" s="37"/>
      <c r="B105" s="91"/>
      <c r="C105" s="91"/>
      <c r="D105" s="91"/>
      <c r="E105" s="91"/>
      <c r="F105" s="44"/>
    </row>
    <row r="106" spans="1:6" x14ac:dyDescent="0.25">
      <c r="A106" s="37"/>
      <c r="B106" s="91"/>
      <c r="C106" s="91"/>
      <c r="D106" s="91"/>
      <c r="E106" s="91"/>
      <c r="F106" s="45"/>
    </row>
    <row r="107" spans="1:6" x14ac:dyDescent="0.25">
      <c r="A107" s="37"/>
      <c r="B107" s="91"/>
      <c r="C107" s="91"/>
      <c r="D107" s="91"/>
      <c r="E107" s="91"/>
      <c r="F107" s="44"/>
    </row>
    <row r="108" spans="1:6" x14ac:dyDescent="0.25">
      <c r="A108" s="37"/>
      <c r="B108" s="91"/>
      <c r="C108" s="91"/>
      <c r="D108" s="91"/>
      <c r="E108" s="91"/>
      <c r="F108" s="45"/>
    </row>
    <row r="109" spans="1:6" x14ac:dyDescent="0.25">
      <c r="A109" s="40"/>
      <c r="B109" s="91"/>
      <c r="C109" s="91"/>
      <c r="D109" s="91"/>
      <c r="E109" s="91"/>
      <c r="F109" s="44"/>
    </row>
    <row r="110" spans="1:6" x14ac:dyDescent="0.25">
      <c r="A110" s="37"/>
      <c r="B110" s="91"/>
      <c r="C110" s="91"/>
      <c r="D110" s="91"/>
      <c r="E110" s="91"/>
      <c r="F110" s="37"/>
    </row>
    <row r="111" spans="1:6" x14ac:dyDescent="0.25">
      <c r="A111" s="40"/>
      <c r="B111" s="91"/>
      <c r="C111" s="91"/>
      <c r="D111" s="91"/>
      <c r="E111" s="91"/>
      <c r="F111" s="40"/>
    </row>
    <row r="112" spans="1:6" x14ac:dyDescent="0.25">
      <c r="A112" s="37"/>
      <c r="B112" s="91"/>
      <c r="C112" s="91"/>
      <c r="D112" s="91"/>
      <c r="E112" s="91"/>
      <c r="F112" s="45"/>
    </row>
    <row r="113" spans="1:6" x14ac:dyDescent="0.25">
      <c r="A113" s="40"/>
      <c r="B113" s="91"/>
      <c r="C113" s="91"/>
      <c r="D113" s="91"/>
      <c r="E113" s="91"/>
      <c r="F113" s="44"/>
    </row>
    <row r="114" spans="1:6" x14ac:dyDescent="0.25">
      <c r="A114" s="37"/>
      <c r="B114" s="91"/>
      <c r="C114" s="91"/>
      <c r="D114" s="91"/>
      <c r="E114" s="91"/>
      <c r="F114" s="45"/>
    </row>
    <row r="115" spans="1:6" x14ac:dyDescent="0.25">
      <c r="A115" s="40"/>
      <c r="B115" s="91"/>
      <c r="C115" s="91"/>
      <c r="D115" s="91"/>
      <c r="E115" s="91"/>
      <c r="F115" s="44"/>
    </row>
    <row r="116" spans="1:6" x14ac:dyDescent="0.25">
      <c r="A116" s="37"/>
      <c r="B116" s="91"/>
      <c r="C116" s="91"/>
      <c r="D116" s="91"/>
      <c r="E116" s="91"/>
      <c r="F116" s="45"/>
    </row>
    <row r="117" spans="1:6" x14ac:dyDescent="0.25">
      <c r="A117" s="40"/>
      <c r="B117" s="91"/>
      <c r="C117" s="91"/>
      <c r="D117" s="91"/>
      <c r="E117" s="91"/>
      <c r="F117" s="44"/>
    </row>
    <row r="118" spans="1:6" x14ac:dyDescent="0.25">
      <c r="A118" s="37"/>
      <c r="B118" s="91"/>
      <c r="C118" s="91"/>
      <c r="D118" s="91"/>
      <c r="E118" s="91"/>
      <c r="F118" s="45"/>
    </row>
    <row r="119" spans="1:6" x14ac:dyDescent="0.25">
      <c r="A119" s="40"/>
      <c r="B119" s="91"/>
      <c r="C119" s="91"/>
      <c r="D119" s="91"/>
      <c r="E119" s="91"/>
      <c r="F119" s="44"/>
    </row>
    <row r="120" spans="1:6" x14ac:dyDescent="0.25">
      <c r="A120" s="37"/>
      <c r="B120" s="91"/>
      <c r="C120" s="91"/>
      <c r="D120" s="91"/>
      <c r="E120" s="91"/>
      <c r="F120" s="45"/>
    </row>
    <row r="121" spans="1:6" x14ac:dyDescent="0.25">
      <c r="A121" s="40"/>
      <c r="B121" s="91"/>
      <c r="C121" s="91"/>
      <c r="D121" s="91"/>
      <c r="E121" s="91"/>
      <c r="F121" s="45"/>
    </row>
    <row r="122" spans="1:6" x14ac:dyDescent="0.25">
      <c r="A122" s="37"/>
      <c r="B122" s="91"/>
      <c r="C122" s="91"/>
      <c r="D122" s="91"/>
      <c r="E122" s="91"/>
      <c r="F122" s="44"/>
    </row>
    <row r="123" spans="1:6" x14ac:dyDescent="0.25">
      <c r="A123" s="40"/>
      <c r="B123" s="91"/>
      <c r="C123" s="91"/>
      <c r="D123" s="91"/>
      <c r="E123" s="91"/>
      <c r="F123" s="45"/>
    </row>
    <row r="124" spans="1:6" x14ac:dyDescent="0.25">
      <c r="A124" s="37"/>
      <c r="B124" s="91"/>
      <c r="C124" s="91"/>
      <c r="D124" s="91"/>
      <c r="E124" s="91"/>
      <c r="F124" s="44"/>
    </row>
    <row r="125" spans="1:6" x14ac:dyDescent="0.25">
      <c r="A125" s="40"/>
      <c r="B125" s="91"/>
      <c r="C125" s="91"/>
      <c r="D125" s="91"/>
      <c r="E125" s="91"/>
      <c r="F125" s="45"/>
    </row>
    <row r="126" spans="1:6" x14ac:dyDescent="0.25">
      <c r="A126" s="37"/>
      <c r="B126" s="91"/>
      <c r="C126" s="91"/>
      <c r="D126" s="91"/>
      <c r="E126" s="91"/>
      <c r="F126" s="44"/>
    </row>
    <row r="127" spans="1:6" x14ac:dyDescent="0.25">
      <c r="A127" s="40"/>
      <c r="B127" s="91"/>
      <c r="C127" s="91"/>
      <c r="D127" s="91"/>
      <c r="E127" s="91"/>
      <c r="F127" s="45"/>
    </row>
    <row r="128" spans="1:6" x14ac:dyDescent="0.25">
      <c r="A128" s="37"/>
      <c r="B128" s="91"/>
      <c r="C128" s="91"/>
      <c r="D128" s="91"/>
      <c r="E128" s="91"/>
      <c r="F128" s="44"/>
    </row>
    <row r="129" spans="1:6" x14ac:dyDescent="0.25">
      <c r="A129" s="40"/>
      <c r="B129" s="91"/>
      <c r="C129" s="91"/>
      <c r="D129" s="91"/>
      <c r="E129" s="91"/>
      <c r="F129" s="45"/>
    </row>
    <row r="130" spans="1:6" x14ac:dyDescent="0.25">
      <c r="A130" s="37"/>
      <c r="B130" s="91"/>
      <c r="C130" s="91"/>
      <c r="D130" s="91"/>
      <c r="E130" s="91"/>
      <c r="F130" s="44"/>
    </row>
    <row r="131" spans="1:6" x14ac:dyDescent="0.25">
      <c r="A131" s="40"/>
      <c r="B131" s="38"/>
      <c r="C131" s="38"/>
      <c r="D131" s="38"/>
      <c r="E131" s="39"/>
      <c r="F131" s="40"/>
    </row>
    <row r="132" spans="1:6" x14ac:dyDescent="0.25">
      <c r="A132" s="37"/>
      <c r="B132" s="42"/>
      <c r="C132" s="42"/>
      <c r="D132" s="42"/>
      <c r="E132" s="43"/>
      <c r="F132" s="37"/>
    </row>
    <row r="133" spans="1:6" x14ac:dyDescent="0.25">
      <c r="A133" s="37"/>
      <c r="B133" s="42"/>
      <c r="C133" s="42"/>
      <c r="D133" s="42"/>
      <c r="E133" s="43"/>
      <c r="F133" s="37"/>
    </row>
    <row r="134" spans="1:6" x14ac:dyDescent="0.25">
      <c r="A134" s="40"/>
      <c r="B134" s="38"/>
      <c r="C134" s="38"/>
      <c r="D134" s="38"/>
      <c r="E134" s="39"/>
      <c r="F134" s="40"/>
    </row>
    <row r="135" spans="1:6" x14ac:dyDescent="0.25">
      <c r="A135" s="37"/>
      <c r="B135" s="42"/>
      <c r="C135" s="42"/>
      <c r="D135" s="42"/>
      <c r="E135" s="43"/>
      <c r="F135" s="37"/>
    </row>
    <row r="136" spans="1:6" x14ac:dyDescent="0.25">
      <c r="A136" s="40"/>
      <c r="B136" s="38"/>
      <c r="C136" s="38"/>
      <c r="D136" s="38"/>
      <c r="E136" s="39"/>
      <c r="F136" s="40"/>
    </row>
    <row r="137" spans="1:6" x14ac:dyDescent="0.25">
      <c r="A137" s="37"/>
      <c r="B137" s="42"/>
      <c r="C137" s="42"/>
      <c r="D137" s="42"/>
      <c r="E137" s="43"/>
      <c r="F137" s="37"/>
    </row>
    <row r="138" spans="1:6" x14ac:dyDescent="0.25">
      <c r="A138" s="40"/>
      <c r="B138" s="38"/>
      <c r="C138" s="38"/>
      <c r="D138" s="38"/>
      <c r="E138" s="39"/>
      <c r="F138" s="40"/>
    </row>
    <row r="139" spans="1:6" x14ac:dyDescent="0.25">
      <c r="A139" s="37"/>
      <c r="B139" s="42"/>
      <c r="C139" s="42"/>
      <c r="D139" s="42"/>
      <c r="E139" s="43"/>
      <c r="F139" s="37"/>
    </row>
    <row r="140" spans="1:6" x14ac:dyDescent="0.25">
      <c r="A140" s="40"/>
      <c r="B140" s="38"/>
      <c r="C140" s="38"/>
      <c r="D140" s="38"/>
      <c r="E140" s="39"/>
      <c r="F140" s="40"/>
    </row>
    <row r="141" spans="1:6" x14ac:dyDescent="0.25">
      <c r="A141" s="37"/>
      <c r="B141" s="42"/>
      <c r="C141" s="42"/>
      <c r="D141" s="42"/>
      <c r="E141" s="43"/>
      <c r="F141" s="37"/>
    </row>
    <row r="142" spans="1:6" x14ac:dyDescent="0.25">
      <c r="A142" s="40"/>
      <c r="B142" s="38"/>
      <c r="C142" s="38"/>
      <c r="D142" s="38"/>
      <c r="E142" s="39"/>
      <c r="F142" s="40"/>
    </row>
    <row r="143" spans="1:6" x14ac:dyDescent="0.25">
      <c r="A143" s="37"/>
      <c r="B143" s="42"/>
      <c r="C143" s="42"/>
      <c r="D143" s="42"/>
      <c r="E143" s="43"/>
      <c r="F143" s="37"/>
    </row>
    <row r="144" spans="1:6" x14ac:dyDescent="0.25">
      <c r="A144" s="40"/>
      <c r="B144" s="38"/>
      <c r="C144" s="38"/>
      <c r="D144" s="38"/>
      <c r="E144" s="39"/>
      <c r="F144" s="40"/>
    </row>
    <row r="145" spans="1:6" x14ac:dyDescent="0.25">
      <c r="A145" s="37"/>
      <c r="B145" s="42"/>
      <c r="C145" s="42"/>
      <c r="D145" s="42"/>
      <c r="E145" s="43"/>
      <c r="F145" s="37"/>
    </row>
    <row r="146" spans="1:6" x14ac:dyDescent="0.25">
      <c r="A146" s="40"/>
      <c r="B146" s="38"/>
      <c r="C146" s="38"/>
      <c r="D146" s="38"/>
      <c r="E146" s="39"/>
      <c r="F146" s="40"/>
    </row>
    <row r="147" spans="1:6" x14ac:dyDescent="0.25">
      <c r="A147" s="37"/>
      <c r="B147" s="42"/>
      <c r="C147" s="42"/>
      <c r="D147" s="42"/>
      <c r="E147" s="43"/>
      <c r="F147" s="37"/>
    </row>
    <row r="148" spans="1:6" x14ac:dyDescent="0.25">
      <c r="A148" s="40"/>
      <c r="B148" s="38"/>
      <c r="C148" s="38"/>
      <c r="D148" s="38"/>
      <c r="E148" s="39"/>
      <c r="F148" s="40"/>
    </row>
    <row r="149" spans="1:6" x14ac:dyDescent="0.25">
      <c r="A149" s="37"/>
      <c r="B149" s="42"/>
      <c r="C149" s="42"/>
      <c r="D149" s="42"/>
      <c r="E149" s="43"/>
      <c r="F149" s="37"/>
    </row>
    <row r="150" spans="1:6" x14ac:dyDescent="0.25">
      <c r="A150" s="40"/>
      <c r="B150" s="38"/>
      <c r="C150" s="38"/>
      <c r="D150" s="38"/>
      <c r="E150" s="39"/>
      <c r="F150" s="40"/>
    </row>
    <row r="151" spans="1:6" x14ac:dyDescent="0.25">
      <c r="A151" s="37"/>
      <c r="B151" s="42"/>
      <c r="C151" s="42"/>
      <c r="D151" s="42"/>
      <c r="E151" s="43"/>
      <c r="F151" s="37"/>
    </row>
    <row r="152" spans="1:6" x14ac:dyDescent="0.25">
      <c r="A152" s="40"/>
      <c r="B152" s="38"/>
      <c r="C152" s="38"/>
      <c r="D152" s="38"/>
      <c r="E152" s="39"/>
      <c r="F152" s="40"/>
    </row>
    <row r="153" spans="1:6" x14ac:dyDescent="0.25">
      <c r="A153" s="37"/>
      <c r="B153" s="42"/>
      <c r="C153" s="42"/>
      <c r="D153" s="42"/>
      <c r="E153" s="43"/>
      <c r="F153" s="37"/>
    </row>
    <row r="154" spans="1:6" x14ac:dyDescent="0.25">
      <c r="A154" s="40"/>
      <c r="B154" s="38"/>
      <c r="C154" s="38"/>
      <c r="D154" s="38"/>
      <c r="E154" s="39"/>
      <c r="F154" s="40"/>
    </row>
    <row r="155" spans="1:6" x14ac:dyDescent="0.25">
      <c r="A155" s="37"/>
      <c r="B155" s="42"/>
      <c r="C155" s="42"/>
      <c r="D155" s="42"/>
      <c r="E155" s="43"/>
      <c r="F155" s="37"/>
    </row>
    <row r="156" spans="1:6" x14ac:dyDescent="0.25">
      <c r="A156" s="40"/>
      <c r="B156" s="38"/>
      <c r="C156" s="38"/>
      <c r="D156" s="38"/>
      <c r="E156" s="39"/>
      <c r="F156" s="40"/>
    </row>
    <row r="157" spans="1:6" x14ac:dyDescent="0.25">
      <c r="A157" s="37"/>
      <c r="B157" s="42"/>
      <c r="C157" s="42"/>
      <c r="D157" s="42"/>
      <c r="E157" s="43"/>
      <c r="F157" s="37"/>
    </row>
    <row r="158" spans="1:6" x14ac:dyDescent="0.25">
      <c r="A158" s="40"/>
      <c r="B158" s="38"/>
      <c r="C158" s="38"/>
      <c r="D158" s="38"/>
      <c r="E158" s="39"/>
      <c r="F158" s="40"/>
    </row>
    <row r="159" spans="1:6" x14ac:dyDescent="0.25">
      <c r="A159" s="37"/>
      <c r="B159" s="42"/>
      <c r="C159" s="42"/>
      <c r="D159" s="42"/>
      <c r="E159" s="43"/>
      <c r="F159" s="37"/>
    </row>
    <row r="160" spans="1:6" x14ac:dyDescent="0.25">
      <c r="A160" s="40"/>
      <c r="B160" s="38"/>
      <c r="C160" s="38"/>
      <c r="D160" s="38"/>
      <c r="E160" s="39"/>
      <c r="F160" s="40"/>
    </row>
    <row r="161" spans="1:6" x14ac:dyDescent="0.25">
      <c r="A161" s="37"/>
      <c r="B161" s="42"/>
      <c r="C161" s="42"/>
      <c r="D161" s="42"/>
      <c r="E161" s="43"/>
      <c r="F161" s="37"/>
    </row>
    <row r="162" spans="1:6" x14ac:dyDescent="0.25">
      <c r="A162" s="40"/>
      <c r="B162" s="38"/>
      <c r="C162" s="38"/>
      <c r="D162" s="38"/>
      <c r="E162" s="39"/>
      <c r="F162" s="40"/>
    </row>
    <row r="163" spans="1:6" x14ac:dyDescent="0.25">
      <c r="A163" s="37"/>
      <c r="B163" s="42"/>
      <c r="C163" s="42"/>
      <c r="D163" s="42"/>
      <c r="E163" s="43"/>
      <c r="F163" s="37"/>
    </row>
    <row r="164" spans="1:6" x14ac:dyDescent="0.25">
      <c r="A164" s="40"/>
      <c r="B164" s="38"/>
      <c r="C164" s="38"/>
      <c r="D164" s="38"/>
      <c r="E164" s="39"/>
      <c r="F164" s="40"/>
    </row>
    <row r="165" spans="1:6" x14ac:dyDescent="0.25">
      <c r="A165" s="37"/>
      <c r="B165" s="42"/>
      <c r="C165" s="42"/>
      <c r="D165" s="42"/>
      <c r="E165" s="43"/>
      <c r="F165" s="37"/>
    </row>
    <row r="166" spans="1:6" x14ac:dyDescent="0.25">
      <c r="A166" s="40"/>
      <c r="B166" s="38"/>
      <c r="C166" s="38"/>
      <c r="D166" s="38"/>
      <c r="E166" s="39"/>
      <c r="F166" s="40"/>
    </row>
    <row r="167" spans="1:6" x14ac:dyDescent="0.25">
      <c r="A167" s="37"/>
      <c r="B167" s="42"/>
      <c r="C167" s="42"/>
      <c r="D167" s="42"/>
      <c r="E167" s="43"/>
      <c r="F167" s="37"/>
    </row>
    <row r="168" spans="1:6" x14ac:dyDescent="0.25">
      <c r="A168" s="40"/>
      <c r="B168" s="38"/>
      <c r="C168" s="38"/>
      <c r="D168" s="38"/>
      <c r="E168" s="39"/>
      <c r="F168" s="40"/>
    </row>
    <row r="169" spans="1:6" x14ac:dyDescent="0.25">
      <c r="A169" s="37"/>
      <c r="B169" s="42"/>
      <c r="C169" s="42"/>
      <c r="D169" s="42"/>
      <c r="E169" s="43"/>
      <c r="F169" s="37"/>
    </row>
    <row r="170" spans="1:6" x14ac:dyDescent="0.25">
      <c r="A170" s="40"/>
      <c r="B170" s="38"/>
      <c r="C170" s="38"/>
      <c r="D170" s="38"/>
      <c r="E170" s="39"/>
      <c r="F170" s="40"/>
    </row>
    <row r="171" spans="1:6" x14ac:dyDescent="0.25">
      <c r="A171" s="37"/>
      <c r="B171" s="42"/>
      <c r="C171" s="42"/>
      <c r="D171" s="42"/>
      <c r="E171" s="43"/>
      <c r="F171" s="37"/>
    </row>
    <row r="172" spans="1:6" x14ac:dyDescent="0.25">
      <c r="A172" s="40"/>
      <c r="B172" s="38"/>
      <c r="C172" s="38"/>
      <c r="D172" s="38"/>
      <c r="E172" s="39"/>
      <c r="F172" s="40"/>
    </row>
    <row r="173" spans="1:6" x14ac:dyDescent="0.25">
      <c r="A173" s="37"/>
      <c r="B173" s="42"/>
      <c r="C173" s="42"/>
      <c r="D173" s="42"/>
      <c r="E173" s="43"/>
      <c r="F173" s="37"/>
    </row>
    <row r="174" spans="1:6" x14ac:dyDescent="0.25">
      <c r="A174" s="40"/>
      <c r="B174" s="38"/>
      <c r="C174" s="38"/>
      <c r="D174" s="38"/>
      <c r="E174" s="39"/>
      <c r="F174" s="40"/>
    </row>
    <row r="175" spans="1:6" x14ac:dyDescent="0.25">
      <c r="A175" s="37"/>
      <c r="B175" s="42"/>
      <c r="C175" s="42"/>
      <c r="D175" s="42"/>
      <c r="E175" s="43"/>
      <c r="F175" s="37"/>
    </row>
    <row r="176" spans="1:6" x14ac:dyDescent="0.25">
      <c r="A176" s="40"/>
      <c r="B176" s="38"/>
      <c r="C176" s="38"/>
      <c r="D176" s="38"/>
      <c r="E176" s="39"/>
      <c r="F176" s="40"/>
    </row>
    <row r="177" spans="1:6" x14ac:dyDescent="0.25">
      <c r="A177" s="37"/>
      <c r="B177" s="42"/>
      <c r="C177" s="42"/>
      <c r="D177" s="42"/>
      <c r="E177" s="43"/>
      <c r="F177" s="37"/>
    </row>
    <row r="178" spans="1:6" x14ac:dyDescent="0.25">
      <c r="A178" s="40"/>
      <c r="B178" s="38"/>
      <c r="C178" s="38"/>
      <c r="D178" s="38"/>
      <c r="E178" s="39"/>
      <c r="F178" s="40"/>
    </row>
    <row r="179" spans="1:6" x14ac:dyDescent="0.25">
      <c r="A179" s="37"/>
      <c r="B179" s="42"/>
      <c r="C179" s="42"/>
      <c r="D179" s="42"/>
      <c r="E179" s="43"/>
      <c r="F179" s="37"/>
    </row>
    <row r="180" spans="1:6" x14ac:dyDescent="0.25">
      <c r="A180" s="40"/>
      <c r="B180" s="38"/>
      <c r="C180" s="38"/>
      <c r="D180" s="38"/>
      <c r="E180" s="39"/>
      <c r="F180" s="40"/>
    </row>
    <row r="181" spans="1:6" x14ac:dyDescent="0.25">
      <c r="A181" s="37"/>
      <c r="B181" s="42"/>
      <c r="C181" s="42"/>
      <c r="D181" s="42"/>
      <c r="E181" s="43"/>
      <c r="F181" s="37"/>
    </row>
    <row r="182" spans="1:6" x14ac:dyDescent="0.25">
      <c r="A182" s="40"/>
      <c r="B182" s="38"/>
      <c r="C182" s="38"/>
      <c r="D182" s="38"/>
      <c r="E182" s="39"/>
      <c r="F182" s="40"/>
    </row>
    <row r="183" spans="1:6" x14ac:dyDescent="0.25">
      <c r="A183" s="37"/>
      <c r="B183" s="42"/>
      <c r="C183" s="42"/>
      <c r="D183" s="42"/>
      <c r="E183" s="43"/>
      <c r="F183" s="37"/>
    </row>
    <row r="184" spans="1:6" x14ac:dyDescent="0.25">
      <c r="A184" s="40"/>
      <c r="B184" s="38"/>
      <c r="C184" s="38"/>
      <c r="D184" s="38"/>
      <c r="E184" s="39"/>
      <c r="F184" s="40"/>
    </row>
    <row r="185" spans="1:6" x14ac:dyDescent="0.25">
      <c r="A185" s="37"/>
      <c r="B185" s="42"/>
      <c r="C185" s="42"/>
      <c r="D185" s="42"/>
      <c r="E185" s="43"/>
      <c r="F185" s="37"/>
    </row>
    <row r="186" spans="1:6" x14ac:dyDescent="0.25">
      <c r="A186" s="40"/>
      <c r="B186" s="38"/>
      <c r="C186" s="38"/>
      <c r="D186" s="38"/>
      <c r="E186" s="39"/>
      <c r="F186" s="40"/>
    </row>
    <row r="187" spans="1:6" x14ac:dyDescent="0.25">
      <c r="A187" s="37"/>
      <c r="B187" s="42"/>
      <c r="C187" s="42"/>
      <c r="D187" s="42"/>
      <c r="E187" s="43"/>
      <c r="F187" s="37"/>
    </row>
    <row r="188" spans="1:6" x14ac:dyDescent="0.25">
      <c r="A188" s="40"/>
      <c r="B188" s="38"/>
      <c r="C188" s="38"/>
      <c r="D188" s="38"/>
      <c r="E188" s="39"/>
      <c r="F188" s="40"/>
    </row>
    <row r="189" spans="1:6" x14ac:dyDescent="0.25">
      <c r="A189" s="37"/>
      <c r="B189" s="42"/>
      <c r="C189" s="42"/>
      <c r="D189" s="42"/>
      <c r="E189" s="43"/>
      <c r="F189" s="37"/>
    </row>
    <row r="190" spans="1:6" x14ac:dyDescent="0.25">
      <c r="A190" s="40"/>
      <c r="B190" s="38"/>
      <c r="C190" s="38"/>
      <c r="D190" s="38"/>
      <c r="E190" s="39"/>
      <c r="F190" s="40"/>
    </row>
    <row r="191" spans="1:6" x14ac:dyDescent="0.25">
      <c r="A191" s="37"/>
      <c r="B191" s="42"/>
      <c r="C191" s="42"/>
      <c r="D191" s="42"/>
      <c r="E191" s="43"/>
      <c r="F191" s="37"/>
    </row>
    <row r="192" spans="1:6" x14ac:dyDescent="0.25">
      <c r="A192" s="40"/>
      <c r="B192" s="38"/>
      <c r="C192" s="38"/>
      <c r="D192" s="38"/>
      <c r="E192" s="39"/>
      <c r="F192" s="40"/>
    </row>
    <row r="193" spans="1:6" x14ac:dyDescent="0.25">
      <c r="A193" s="37"/>
      <c r="B193" s="42"/>
      <c r="C193" s="42"/>
      <c r="D193" s="42"/>
      <c r="E193" s="43"/>
      <c r="F193" s="37"/>
    </row>
    <row r="194" spans="1:6" x14ac:dyDescent="0.25">
      <c r="A194" s="40"/>
      <c r="B194" s="38"/>
      <c r="C194" s="38"/>
      <c r="D194" s="38"/>
      <c r="E194" s="39"/>
      <c r="F194" s="40"/>
    </row>
    <row r="195" spans="1:6" x14ac:dyDescent="0.25">
      <c r="A195" s="37"/>
      <c r="B195" s="42"/>
      <c r="C195" s="42"/>
      <c r="D195" s="42"/>
      <c r="E195" s="43"/>
      <c r="F195" s="37"/>
    </row>
    <row r="196" spans="1:6" x14ac:dyDescent="0.25">
      <c r="A196" s="40"/>
      <c r="B196" s="38"/>
      <c r="C196" s="38"/>
      <c r="D196" s="38"/>
      <c r="E196" s="39"/>
      <c r="F196" s="40"/>
    </row>
    <row r="197" spans="1:6" x14ac:dyDescent="0.25">
      <c r="A197" s="37"/>
      <c r="B197" s="42"/>
      <c r="C197" s="42"/>
      <c r="D197" s="42"/>
      <c r="E197" s="43"/>
      <c r="F197" s="37"/>
    </row>
    <row r="198" spans="1:6" x14ac:dyDescent="0.25">
      <c r="A198" s="40"/>
      <c r="B198" s="38"/>
      <c r="C198" s="38"/>
      <c r="D198" s="38"/>
      <c r="E198" s="39"/>
      <c r="F198" s="40"/>
    </row>
    <row r="199" spans="1:6" x14ac:dyDescent="0.25">
      <c r="A199" s="37"/>
      <c r="B199" s="42"/>
      <c r="C199" s="42"/>
      <c r="D199" s="42"/>
      <c r="E199" s="43"/>
      <c r="F199" s="37"/>
    </row>
    <row r="200" spans="1:6" x14ac:dyDescent="0.25">
      <c r="A200" s="40"/>
      <c r="B200" s="38"/>
      <c r="C200" s="38"/>
      <c r="D200" s="38"/>
      <c r="E200" s="39"/>
      <c r="F200" s="40"/>
    </row>
    <row r="201" spans="1:6" x14ac:dyDescent="0.25">
      <c r="A201" s="37"/>
      <c r="B201" s="42"/>
      <c r="C201" s="42"/>
      <c r="D201" s="42"/>
      <c r="E201" s="43"/>
      <c r="F201" s="37"/>
    </row>
    <row r="202" spans="1:6" x14ac:dyDescent="0.25">
      <c r="A202" s="40"/>
      <c r="B202" s="38"/>
      <c r="C202" s="38"/>
      <c r="D202" s="38"/>
      <c r="E202" s="39"/>
      <c r="F202" s="40"/>
    </row>
    <row r="203" spans="1:6" x14ac:dyDescent="0.25">
      <c r="A203" s="37"/>
      <c r="B203" s="42"/>
      <c r="C203" s="42"/>
      <c r="D203" s="42"/>
      <c r="E203" s="43"/>
      <c r="F203" s="37"/>
    </row>
    <row r="204" spans="1:6" x14ac:dyDescent="0.25">
      <c r="A204" s="40"/>
      <c r="B204" s="38"/>
      <c r="C204" s="38"/>
      <c r="D204" s="38"/>
      <c r="E204" s="39"/>
      <c r="F204" s="40"/>
    </row>
    <row r="205" spans="1:6" x14ac:dyDescent="0.25">
      <c r="A205" s="37"/>
      <c r="B205" s="42"/>
      <c r="C205" s="42"/>
      <c r="D205" s="42"/>
      <c r="E205" s="43"/>
      <c r="F205" s="37"/>
    </row>
    <row r="206" spans="1:6" x14ac:dyDescent="0.25">
      <c r="A206" s="40"/>
      <c r="B206" s="38"/>
      <c r="C206" s="38"/>
      <c r="D206" s="38"/>
      <c r="E206" s="39"/>
      <c r="F206" s="40"/>
    </row>
    <row r="207" spans="1:6" x14ac:dyDescent="0.25">
      <c r="A207" s="37"/>
      <c r="B207" s="42"/>
      <c r="C207" s="42"/>
      <c r="D207" s="42"/>
      <c r="E207" s="43"/>
      <c r="F207" s="37"/>
    </row>
    <row r="208" spans="1:6" x14ac:dyDescent="0.25">
      <c r="A208" s="40"/>
      <c r="B208" s="38"/>
      <c r="C208" s="38"/>
      <c r="D208" s="38"/>
      <c r="E208" s="39"/>
      <c r="F208" s="40"/>
    </row>
    <row r="209" spans="1:6" x14ac:dyDescent="0.25">
      <c r="A209" s="40"/>
      <c r="B209" s="38"/>
      <c r="C209" s="38"/>
      <c r="D209" s="38"/>
      <c r="E209" s="39"/>
      <c r="F209" s="40"/>
    </row>
    <row r="210" spans="1:6" x14ac:dyDescent="0.25">
      <c r="A210" s="37"/>
      <c r="B210" s="42"/>
      <c r="C210" s="42"/>
      <c r="D210" s="42"/>
      <c r="E210" s="43"/>
      <c r="F210" s="37"/>
    </row>
    <row r="211" spans="1:6" x14ac:dyDescent="0.25">
      <c r="A211" s="40"/>
      <c r="B211" s="38"/>
      <c r="C211" s="38"/>
      <c r="D211" s="38"/>
      <c r="E211" s="39"/>
      <c r="F211" s="40"/>
    </row>
    <row r="212" spans="1:6" x14ac:dyDescent="0.25">
      <c r="A212" s="37"/>
      <c r="B212" s="42"/>
      <c r="C212" s="42"/>
      <c r="D212" s="42"/>
      <c r="E212" s="43"/>
      <c r="F212" s="37"/>
    </row>
    <row r="213" spans="1:6" x14ac:dyDescent="0.25">
      <c r="A213" s="40"/>
      <c r="B213" s="38"/>
      <c r="C213" s="38"/>
      <c r="D213" s="38"/>
      <c r="E213" s="39"/>
      <c r="F213" s="40"/>
    </row>
    <row r="214" spans="1:6" x14ac:dyDescent="0.25">
      <c r="A214" s="40"/>
      <c r="B214" s="90"/>
      <c r="C214" s="90"/>
      <c r="D214" s="90"/>
      <c r="E214" s="90"/>
      <c r="F214" s="37"/>
    </row>
    <row r="215" spans="1:6" x14ac:dyDescent="0.25">
      <c r="A215" s="37"/>
      <c r="B215" s="90"/>
      <c r="C215" s="90"/>
      <c r="D215" s="90"/>
      <c r="E215" s="90"/>
      <c r="F215" s="40"/>
    </row>
    <row r="216" spans="1:6" x14ac:dyDescent="0.25">
      <c r="A216" s="40"/>
      <c r="B216" s="90"/>
      <c r="C216" s="90"/>
      <c r="D216" s="90"/>
      <c r="E216" s="90"/>
      <c r="F216" s="40"/>
    </row>
    <row r="217" spans="1:6" x14ac:dyDescent="0.25">
      <c r="A217" s="37"/>
      <c r="B217" s="90"/>
      <c r="C217" s="90"/>
      <c r="D217" s="90"/>
      <c r="E217" s="90"/>
      <c r="F217" s="40"/>
    </row>
    <row r="218" spans="1:6" x14ac:dyDescent="0.25">
      <c r="A218" s="37"/>
      <c r="B218" s="90"/>
      <c r="C218" s="90"/>
      <c r="D218" s="90"/>
      <c r="E218" s="90"/>
      <c r="F218" s="40"/>
    </row>
    <row r="219" spans="1:6" x14ac:dyDescent="0.25">
      <c r="A219" s="37"/>
      <c r="B219" s="90"/>
      <c r="C219" s="90"/>
      <c r="D219" s="90"/>
      <c r="E219" s="90"/>
      <c r="F219" s="37"/>
    </row>
    <row r="220" spans="1:6" x14ac:dyDescent="0.25">
      <c r="A220" s="40"/>
      <c r="B220" s="90"/>
      <c r="C220" s="90"/>
      <c r="D220" s="90"/>
      <c r="E220" s="90"/>
      <c r="F220" s="37"/>
    </row>
    <row r="221" spans="1:6" x14ac:dyDescent="0.25">
      <c r="A221" s="40"/>
      <c r="B221" s="90"/>
      <c r="C221" s="90"/>
      <c r="D221" s="90"/>
      <c r="E221" s="90"/>
      <c r="F221" s="37"/>
    </row>
    <row r="222" spans="1:6" x14ac:dyDescent="0.25">
      <c r="A222" s="40"/>
      <c r="B222" s="90"/>
      <c r="C222" s="90"/>
      <c r="D222" s="90"/>
      <c r="E222" s="90"/>
      <c r="F222" s="40"/>
    </row>
    <row r="223" spans="1:6" x14ac:dyDescent="0.25">
      <c r="A223" s="37"/>
      <c r="B223" s="90"/>
      <c r="C223" s="90"/>
      <c r="D223" s="90"/>
      <c r="E223" s="90"/>
      <c r="F223" s="40"/>
    </row>
    <row r="224" spans="1:6" x14ac:dyDescent="0.25">
      <c r="A224" s="37"/>
      <c r="B224" s="90"/>
      <c r="C224" s="90"/>
      <c r="D224" s="90"/>
      <c r="E224" s="90"/>
      <c r="F224" s="37"/>
    </row>
    <row r="225" spans="1:6" x14ac:dyDescent="0.25">
      <c r="A225" s="40"/>
      <c r="B225" s="90"/>
      <c r="C225" s="90"/>
      <c r="D225" s="90"/>
      <c r="E225" s="90"/>
      <c r="F225" s="40"/>
    </row>
    <row r="226" spans="1:6" x14ac:dyDescent="0.25">
      <c r="A226" s="40"/>
      <c r="B226" s="90"/>
      <c r="C226" s="90"/>
      <c r="D226" s="90"/>
      <c r="E226" s="90"/>
      <c r="F226" s="40"/>
    </row>
    <row r="227" spans="1:6" x14ac:dyDescent="0.25">
      <c r="A227" s="37"/>
      <c r="B227" s="90"/>
      <c r="C227" s="90"/>
      <c r="D227" s="90"/>
      <c r="E227" s="90"/>
      <c r="F227" s="37"/>
    </row>
    <row r="228" spans="1:6" x14ac:dyDescent="0.25">
      <c r="A228" s="37"/>
      <c r="B228" s="90"/>
      <c r="C228" s="90"/>
      <c r="D228" s="90"/>
      <c r="E228" s="90"/>
      <c r="F228" s="40"/>
    </row>
    <row r="229" spans="1:6" x14ac:dyDescent="0.25">
      <c r="A229" s="40"/>
      <c r="B229" s="90"/>
      <c r="C229" s="90"/>
      <c r="D229" s="90"/>
      <c r="E229" s="90"/>
      <c r="F229" s="40"/>
    </row>
    <row r="230" spans="1:6" x14ac:dyDescent="0.25">
      <c r="A230" s="37"/>
      <c r="B230" s="90"/>
      <c r="C230" s="90"/>
      <c r="D230" s="90"/>
      <c r="E230" s="90"/>
      <c r="F230" s="40"/>
    </row>
    <row r="231" spans="1:6" x14ac:dyDescent="0.25">
      <c r="A231" s="37"/>
      <c r="B231" s="90"/>
      <c r="C231" s="90"/>
      <c r="D231" s="90"/>
      <c r="E231" s="90"/>
      <c r="F231" s="37"/>
    </row>
    <row r="232" spans="1:6" x14ac:dyDescent="0.25">
      <c r="A232" s="37"/>
      <c r="B232" s="90"/>
      <c r="C232" s="90"/>
      <c r="D232" s="90"/>
      <c r="E232" s="90"/>
      <c r="F232" s="37"/>
    </row>
    <row r="233" spans="1:6" x14ac:dyDescent="0.25">
      <c r="A233" s="37"/>
      <c r="B233" s="90"/>
      <c r="C233" s="90"/>
      <c r="D233" s="90"/>
      <c r="E233" s="90"/>
      <c r="F233" s="40"/>
    </row>
    <row r="234" spans="1:6" x14ac:dyDescent="0.25">
      <c r="A234" s="40"/>
      <c r="B234" s="90"/>
      <c r="C234" s="90"/>
      <c r="D234" s="90"/>
      <c r="E234" s="90"/>
      <c r="F234" s="40"/>
    </row>
    <row r="235" spans="1:6" x14ac:dyDescent="0.25">
      <c r="A235" s="40"/>
      <c r="B235" s="90"/>
      <c r="C235" s="90"/>
      <c r="D235" s="90"/>
      <c r="E235" s="90"/>
      <c r="F235" s="37"/>
    </row>
    <row r="236" spans="1:6" x14ac:dyDescent="0.25">
      <c r="A236" s="37"/>
      <c r="B236" s="90"/>
      <c r="C236" s="90"/>
      <c r="D236" s="90"/>
      <c r="E236" s="90"/>
      <c r="F236" s="40"/>
    </row>
    <row r="237" spans="1:6" x14ac:dyDescent="0.25">
      <c r="A237" s="37"/>
      <c r="B237" s="90"/>
      <c r="C237" s="90"/>
      <c r="D237" s="90"/>
      <c r="E237" s="90"/>
      <c r="F237" s="37"/>
    </row>
    <row r="238" spans="1:6" x14ac:dyDescent="0.25">
      <c r="A238" s="37"/>
      <c r="B238" s="90"/>
      <c r="C238" s="90"/>
      <c r="D238" s="90"/>
      <c r="E238" s="90"/>
      <c r="F238" s="37"/>
    </row>
    <row r="239" spans="1:6" x14ac:dyDescent="0.25">
      <c r="A239" s="40"/>
      <c r="B239" s="90"/>
      <c r="C239" s="90"/>
      <c r="D239" s="90"/>
      <c r="E239" s="90"/>
      <c r="F239" s="40"/>
    </row>
    <row r="240" spans="1:6" x14ac:dyDescent="0.25">
      <c r="A240" s="37"/>
      <c r="B240" s="90"/>
      <c r="C240" s="90"/>
      <c r="D240" s="90"/>
      <c r="E240" s="90"/>
      <c r="F240" s="40"/>
    </row>
    <row r="241" spans="1:6" x14ac:dyDescent="0.25">
      <c r="A241" s="37"/>
      <c r="B241" s="90"/>
      <c r="C241" s="90"/>
      <c r="D241" s="90"/>
      <c r="E241" s="90"/>
      <c r="F241" s="37"/>
    </row>
    <row r="242" spans="1:6" x14ac:dyDescent="0.25">
      <c r="A242" s="40"/>
      <c r="B242" s="90"/>
      <c r="C242" s="90"/>
      <c r="D242" s="90"/>
      <c r="E242" s="90"/>
      <c r="F242" s="40"/>
    </row>
    <row r="243" spans="1:6" x14ac:dyDescent="0.25">
      <c r="A243" s="40"/>
      <c r="B243" s="90"/>
      <c r="C243" s="90"/>
      <c r="D243" s="90"/>
      <c r="E243" s="90"/>
      <c r="F243" s="37"/>
    </row>
    <row r="244" spans="1:6" x14ac:dyDescent="0.25">
      <c r="A244" s="40"/>
      <c r="B244" s="90"/>
      <c r="C244" s="90"/>
      <c r="D244" s="90"/>
      <c r="E244" s="90"/>
      <c r="F244" s="40"/>
    </row>
    <row r="245" spans="1:6" x14ac:dyDescent="0.25">
      <c r="A245" s="40"/>
      <c r="B245" s="90"/>
      <c r="C245" s="90"/>
      <c r="D245" s="90"/>
      <c r="E245" s="90"/>
      <c r="F245" s="40"/>
    </row>
    <row r="246" spans="1:6" x14ac:dyDescent="0.25">
      <c r="A246" s="40"/>
      <c r="B246" s="90"/>
      <c r="C246" s="90"/>
      <c r="D246" s="90"/>
      <c r="E246" s="90"/>
      <c r="F246" s="37"/>
    </row>
    <row r="247" spans="1:6" x14ac:dyDescent="0.25">
      <c r="A247" s="40"/>
      <c r="B247" s="90"/>
      <c r="C247" s="90"/>
      <c r="D247" s="90"/>
      <c r="E247" s="90"/>
      <c r="F247" s="40"/>
    </row>
    <row r="248" spans="1:6" x14ac:dyDescent="0.25">
      <c r="A248" s="40"/>
      <c r="B248" s="90"/>
      <c r="C248" s="90"/>
      <c r="D248" s="90"/>
      <c r="E248" s="90"/>
      <c r="F248" s="40"/>
    </row>
    <row r="249" spans="1:6" x14ac:dyDescent="0.25">
      <c r="A249" s="40"/>
      <c r="B249" s="90"/>
      <c r="C249" s="90"/>
      <c r="D249" s="90"/>
      <c r="E249" s="90"/>
      <c r="F249" s="40"/>
    </row>
    <row r="250" spans="1:6" x14ac:dyDescent="0.25">
      <c r="A250" s="40"/>
      <c r="B250" s="90"/>
      <c r="C250" s="90"/>
      <c r="D250" s="90"/>
      <c r="E250" s="90"/>
      <c r="F250" s="37"/>
    </row>
    <row r="251" spans="1:6" x14ac:dyDescent="0.25">
      <c r="A251" s="40"/>
      <c r="B251" s="90"/>
      <c r="C251" s="90"/>
      <c r="D251" s="90"/>
      <c r="E251" s="90"/>
      <c r="F251" s="40"/>
    </row>
    <row r="252" spans="1:6" x14ac:dyDescent="0.25">
      <c r="A252" s="40"/>
      <c r="B252" s="90"/>
      <c r="C252" s="90"/>
      <c r="D252" s="90"/>
      <c r="E252" s="90"/>
      <c r="F252" s="40"/>
    </row>
    <row r="253" spans="1:6" x14ac:dyDescent="0.25">
      <c r="A253" s="37"/>
      <c r="B253" s="90"/>
      <c r="C253" s="90"/>
      <c r="D253" s="90"/>
      <c r="E253" s="90"/>
      <c r="F253" s="40"/>
    </row>
    <row r="254" spans="1:6" x14ac:dyDescent="0.25">
      <c r="A254" s="37"/>
      <c r="B254" s="90"/>
      <c r="C254" s="90"/>
      <c r="D254" s="90"/>
      <c r="E254" s="90"/>
      <c r="F254" s="40"/>
    </row>
    <row r="255" spans="1:6" x14ac:dyDescent="0.25">
      <c r="A255" s="37"/>
      <c r="B255" s="90"/>
      <c r="C255" s="90"/>
      <c r="D255" s="90"/>
      <c r="E255" s="90"/>
      <c r="F255" s="40"/>
    </row>
    <row r="256" spans="1:6" x14ac:dyDescent="0.25">
      <c r="A256" s="37"/>
      <c r="B256" s="90"/>
      <c r="C256" s="90"/>
      <c r="D256" s="90"/>
      <c r="E256" s="90"/>
      <c r="F256" s="40"/>
    </row>
    <row r="257" spans="1:6" x14ac:dyDescent="0.25">
      <c r="A257" s="37"/>
      <c r="B257" s="90"/>
      <c r="C257" s="90"/>
      <c r="D257" s="90"/>
      <c r="E257" s="90"/>
      <c r="F257" s="40"/>
    </row>
    <row r="258" spans="1:6" x14ac:dyDescent="0.25">
      <c r="A258" s="37"/>
      <c r="B258" s="90"/>
      <c r="C258" s="90"/>
      <c r="D258" s="90"/>
      <c r="E258" s="90"/>
      <c r="F258" s="40"/>
    </row>
    <row r="259" spans="1:6" x14ac:dyDescent="0.25">
      <c r="A259" s="37"/>
      <c r="B259" s="90"/>
      <c r="C259" s="90"/>
      <c r="D259" s="90"/>
      <c r="E259" s="90"/>
      <c r="F259" s="40"/>
    </row>
    <row r="260" spans="1:6" x14ac:dyDescent="0.25">
      <c r="A260" s="37"/>
      <c r="B260" s="90"/>
      <c r="C260" s="90"/>
      <c r="D260" s="90"/>
      <c r="E260" s="90"/>
      <c r="F260" s="40"/>
    </row>
    <row r="261" spans="1:6" x14ac:dyDescent="0.25">
      <c r="A261" s="37"/>
      <c r="B261" s="90"/>
      <c r="C261" s="90"/>
      <c r="D261" s="90"/>
      <c r="E261" s="90"/>
      <c r="F261" s="40"/>
    </row>
    <row r="262" spans="1:6" x14ac:dyDescent="0.25">
      <c r="A262" s="37"/>
      <c r="B262" s="90"/>
      <c r="C262" s="90"/>
      <c r="D262" s="90"/>
      <c r="E262" s="90"/>
      <c r="F262" s="37"/>
    </row>
    <row r="263" spans="1:6" x14ac:dyDescent="0.25">
      <c r="A263" s="37"/>
      <c r="B263" s="90"/>
      <c r="C263" s="90"/>
      <c r="D263" s="90"/>
      <c r="E263" s="90"/>
      <c r="F263" s="37"/>
    </row>
    <row r="264" spans="1:6" x14ac:dyDescent="0.25">
      <c r="A264" s="37"/>
      <c r="B264" s="90"/>
      <c r="C264" s="90"/>
      <c r="D264" s="90"/>
      <c r="E264" s="90"/>
      <c r="F264" s="37"/>
    </row>
    <row r="265" spans="1:6" x14ac:dyDescent="0.25">
      <c r="A265" s="40"/>
      <c r="B265" s="90"/>
      <c r="C265" s="90"/>
      <c r="D265" s="90"/>
      <c r="E265" s="90"/>
      <c r="F265" s="37"/>
    </row>
    <row r="266" spans="1:6" x14ac:dyDescent="0.25">
      <c r="A266" s="37"/>
      <c r="B266" s="90"/>
      <c r="C266" s="90"/>
      <c r="D266" s="90"/>
      <c r="E266" s="90"/>
      <c r="F266" s="37"/>
    </row>
    <row r="267" spans="1:6" x14ac:dyDescent="0.25">
      <c r="A267" s="37"/>
      <c r="B267" s="90"/>
      <c r="C267" s="90"/>
      <c r="D267" s="90"/>
      <c r="E267" s="90"/>
      <c r="F267" s="37"/>
    </row>
    <row r="268" spans="1:6" x14ac:dyDescent="0.25">
      <c r="A268" s="40"/>
      <c r="B268" s="90"/>
      <c r="C268" s="90"/>
      <c r="D268" s="90"/>
      <c r="E268" s="90"/>
      <c r="F268" s="40"/>
    </row>
    <row r="269" spans="1:6" x14ac:dyDescent="0.25">
      <c r="A269" s="40"/>
      <c r="B269" s="90"/>
      <c r="C269" s="90"/>
      <c r="D269" s="90"/>
      <c r="E269" s="90"/>
      <c r="F269" s="40"/>
    </row>
    <row r="270" spans="1:6" x14ac:dyDescent="0.25">
      <c r="A270" s="40"/>
      <c r="B270" s="90"/>
      <c r="C270" s="90"/>
      <c r="D270" s="90"/>
      <c r="E270" s="90"/>
      <c r="F270" s="40"/>
    </row>
    <row r="271" spans="1:6" x14ac:dyDescent="0.25">
      <c r="A271" s="40"/>
      <c r="B271" s="90"/>
      <c r="C271" s="90"/>
      <c r="D271" s="90"/>
      <c r="E271" s="90"/>
      <c r="F271" s="40"/>
    </row>
    <row r="272" spans="1:6" x14ac:dyDescent="0.25">
      <c r="A272" s="40"/>
      <c r="B272" s="90"/>
      <c r="C272" s="90"/>
      <c r="D272" s="90"/>
      <c r="E272" s="90"/>
      <c r="F272" s="40"/>
    </row>
    <row r="273" spans="1:6" x14ac:dyDescent="0.25">
      <c r="A273" s="37"/>
      <c r="B273" s="90"/>
      <c r="C273" s="90"/>
      <c r="D273" s="90"/>
      <c r="E273" s="90"/>
      <c r="F273" s="40"/>
    </row>
    <row r="274" spans="1:6" x14ac:dyDescent="0.25">
      <c r="A274" s="40"/>
      <c r="B274" s="90"/>
      <c r="C274" s="90"/>
      <c r="D274" s="90"/>
      <c r="E274" s="90"/>
      <c r="F274" s="40"/>
    </row>
    <row r="275" spans="1:6" x14ac:dyDescent="0.25">
      <c r="A275" s="40"/>
      <c r="B275" s="90"/>
      <c r="C275" s="90"/>
      <c r="D275" s="90"/>
      <c r="E275" s="90"/>
      <c r="F275" s="40"/>
    </row>
    <row r="276" spans="1:6" x14ac:dyDescent="0.25">
      <c r="A276" s="37"/>
      <c r="B276" s="90"/>
      <c r="C276" s="90"/>
      <c r="D276" s="90"/>
      <c r="E276" s="90"/>
      <c r="F276" s="40"/>
    </row>
    <row r="277" spans="1:6" x14ac:dyDescent="0.25">
      <c r="A277" s="40"/>
      <c r="B277" s="90"/>
      <c r="C277" s="90"/>
      <c r="D277" s="90"/>
      <c r="E277" s="90"/>
      <c r="F277" s="40"/>
    </row>
    <row r="278" spans="1:6" x14ac:dyDescent="0.25">
      <c r="A278" s="37"/>
      <c r="B278" s="90"/>
      <c r="C278" s="90"/>
      <c r="D278" s="90"/>
      <c r="E278" s="90"/>
      <c r="F278" s="40"/>
    </row>
    <row r="279" spans="1:6" x14ac:dyDescent="0.25">
      <c r="A279" s="40"/>
      <c r="B279" s="90"/>
      <c r="C279" s="90"/>
      <c r="D279" s="90"/>
      <c r="E279" s="90"/>
      <c r="F279" s="40"/>
    </row>
    <row r="280" spans="1:6" x14ac:dyDescent="0.25">
      <c r="A280" s="37"/>
      <c r="B280" s="90"/>
      <c r="C280" s="90"/>
      <c r="D280" s="90"/>
      <c r="E280" s="90"/>
      <c r="F280" s="40"/>
    </row>
    <row r="281" spans="1:6" x14ac:dyDescent="0.25">
      <c r="A281" s="37"/>
      <c r="B281" s="90"/>
      <c r="C281" s="90"/>
      <c r="D281" s="90"/>
      <c r="E281" s="90"/>
      <c r="F281" s="37"/>
    </row>
    <row r="282" spans="1:6" x14ac:dyDescent="0.25">
      <c r="A282" s="40"/>
      <c r="B282" s="90"/>
      <c r="C282" s="90"/>
      <c r="D282" s="90"/>
      <c r="E282" s="90"/>
      <c r="F282" s="40"/>
    </row>
    <row r="283" spans="1:6" x14ac:dyDescent="0.25">
      <c r="A283" s="37"/>
      <c r="B283" s="90"/>
      <c r="C283" s="90"/>
      <c r="D283" s="90"/>
      <c r="E283" s="90"/>
      <c r="F283" s="37"/>
    </row>
    <row r="284" spans="1:6" x14ac:dyDescent="0.25">
      <c r="A284" s="40"/>
      <c r="B284" s="90"/>
      <c r="C284" s="90"/>
      <c r="D284" s="90"/>
      <c r="E284" s="90"/>
      <c r="F284" s="37"/>
    </row>
    <row r="285" spans="1:6" x14ac:dyDescent="0.25">
      <c r="A285" s="37"/>
      <c r="B285" s="90"/>
      <c r="C285" s="90"/>
      <c r="D285" s="90"/>
      <c r="E285" s="90"/>
      <c r="F285" s="37"/>
    </row>
    <row r="286" spans="1:6" x14ac:dyDescent="0.25">
      <c r="A286" s="40"/>
      <c r="B286" s="90"/>
      <c r="C286" s="90"/>
      <c r="D286" s="90"/>
      <c r="E286" s="90"/>
      <c r="F286" s="37"/>
    </row>
    <row r="287" spans="1:6" x14ac:dyDescent="0.25">
      <c r="A287" s="37"/>
      <c r="B287" s="90"/>
      <c r="C287" s="90"/>
      <c r="D287" s="90"/>
      <c r="E287" s="90"/>
      <c r="F287" s="37"/>
    </row>
    <row r="288" spans="1:6" x14ac:dyDescent="0.25">
      <c r="A288" s="40"/>
      <c r="B288" s="90"/>
      <c r="C288" s="90"/>
      <c r="D288" s="90"/>
      <c r="E288" s="90"/>
      <c r="F288" s="40"/>
    </row>
    <row r="289" spans="1:6" x14ac:dyDescent="0.25">
      <c r="A289" s="37"/>
      <c r="B289" s="90"/>
      <c r="C289" s="90"/>
      <c r="D289" s="90"/>
      <c r="E289" s="90"/>
      <c r="F289" s="37"/>
    </row>
    <row r="290" spans="1:6" x14ac:dyDescent="0.25">
      <c r="A290" s="40"/>
      <c r="B290" s="90"/>
      <c r="C290" s="90"/>
      <c r="D290" s="90"/>
      <c r="E290" s="90"/>
      <c r="F290" s="37"/>
    </row>
    <row r="291" spans="1:6" x14ac:dyDescent="0.25">
      <c r="A291" s="40"/>
      <c r="B291" s="90"/>
      <c r="C291" s="90"/>
      <c r="D291" s="90"/>
      <c r="E291" s="90"/>
      <c r="F291" s="37"/>
    </row>
    <row r="292" spans="1:6" x14ac:dyDescent="0.25">
      <c r="A292" s="37"/>
      <c r="B292" s="90"/>
      <c r="C292" s="90"/>
      <c r="D292" s="90"/>
      <c r="E292" s="90"/>
      <c r="F292" s="37"/>
    </row>
    <row r="293" spans="1:6" x14ac:dyDescent="0.25">
      <c r="A293" s="40"/>
      <c r="B293" s="90"/>
      <c r="C293" s="90"/>
      <c r="D293" s="90"/>
      <c r="E293" s="90"/>
      <c r="F293" s="37"/>
    </row>
    <row r="294" spans="1:6" x14ac:dyDescent="0.25">
      <c r="A294" s="37"/>
      <c r="B294" s="90"/>
      <c r="C294" s="90"/>
      <c r="D294" s="90"/>
      <c r="E294" s="90"/>
      <c r="F294" s="37"/>
    </row>
    <row r="295" spans="1:6" x14ac:dyDescent="0.25">
      <c r="A295" s="37"/>
      <c r="B295" s="90"/>
      <c r="C295" s="90"/>
      <c r="D295" s="90"/>
      <c r="E295" s="90"/>
      <c r="F295" s="37"/>
    </row>
    <row r="296" spans="1:6" x14ac:dyDescent="0.25">
      <c r="A296" s="37"/>
      <c r="B296" s="90"/>
      <c r="C296" s="90"/>
      <c r="D296" s="90"/>
      <c r="E296" s="90"/>
      <c r="F296" s="37"/>
    </row>
    <row r="297" spans="1:6" x14ac:dyDescent="0.25">
      <c r="A297" s="37"/>
      <c r="B297" s="90"/>
      <c r="C297" s="90"/>
      <c r="D297" s="90"/>
      <c r="E297" s="90"/>
      <c r="F297" s="37"/>
    </row>
    <row r="298" spans="1:6" x14ac:dyDescent="0.25">
      <c r="A298" s="40"/>
      <c r="B298" s="90"/>
      <c r="C298" s="90"/>
      <c r="D298" s="90"/>
      <c r="E298" s="90"/>
      <c r="F298" s="37"/>
    </row>
    <row r="299" spans="1:6" x14ac:dyDescent="0.25">
      <c r="A299" s="40"/>
      <c r="B299" s="90"/>
      <c r="C299" s="90"/>
      <c r="D299" s="90"/>
      <c r="E299" s="90"/>
      <c r="F299" s="40"/>
    </row>
    <row r="300" spans="1:6" x14ac:dyDescent="0.25">
      <c r="A300" s="40"/>
      <c r="B300" s="90"/>
      <c r="C300" s="90"/>
      <c r="D300" s="90"/>
      <c r="E300" s="90"/>
      <c r="F300" s="40"/>
    </row>
    <row r="301" spans="1:6" x14ac:dyDescent="0.25">
      <c r="A301" s="37"/>
      <c r="B301" s="90"/>
      <c r="C301" s="90"/>
      <c r="D301" s="90"/>
      <c r="E301" s="90"/>
      <c r="F301" s="40"/>
    </row>
    <row r="302" spans="1:6" x14ac:dyDescent="0.25">
      <c r="A302" s="37"/>
      <c r="B302" s="90"/>
      <c r="C302" s="90"/>
      <c r="D302" s="90"/>
      <c r="E302" s="90"/>
      <c r="F302" s="37"/>
    </row>
    <row r="303" spans="1:6" x14ac:dyDescent="0.25">
      <c r="A303" s="40"/>
      <c r="B303" s="90"/>
      <c r="C303" s="90"/>
      <c r="D303" s="90"/>
      <c r="E303" s="90"/>
      <c r="F303" s="40"/>
    </row>
    <row r="304" spans="1:6" x14ac:dyDescent="0.25">
      <c r="A304" s="40"/>
      <c r="B304" s="90"/>
      <c r="C304" s="90"/>
      <c r="D304" s="90"/>
      <c r="E304" s="90"/>
      <c r="F304" s="40"/>
    </row>
    <row r="305" spans="1:6" x14ac:dyDescent="0.25">
      <c r="A305" s="37"/>
      <c r="B305" s="90"/>
      <c r="C305" s="90"/>
      <c r="D305" s="90"/>
      <c r="E305" s="90"/>
      <c r="F305" s="37"/>
    </row>
    <row r="306" spans="1:6" x14ac:dyDescent="0.25">
      <c r="A306" s="37"/>
      <c r="B306" s="90"/>
      <c r="C306" s="90"/>
      <c r="D306" s="90"/>
      <c r="E306" s="90"/>
      <c r="F306" s="37"/>
    </row>
    <row r="307" spans="1:6" x14ac:dyDescent="0.25">
      <c r="A307" s="40"/>
      <c r="B307" s="90"/>
      <c r="C307" s="90"/>
      <c r="D307" s="90"/>
      <c r="E307" s="90"/>
      <c r="F307" s="40"/>
    </row>
    <row r="308" spans="1:6" x14ac:dyDescent="0.25">
      <c r="A308" s="40"/>
      <c r="B308" s="90"/>
      <c r="C308" s="90"/>
      <c r="D308" s="90"/>
      <c r="E308" s="90"/>
      <c r="F308" s="40"/>
    </row>
    <row r="309" spans="1:6" x14ac:dyDescent="0.25">
      <c r="A309" s="37"/>
      <c r="B309" s="90"/>
      <c r="C309" s="90"/>
      <c r="D309" s="90"/>
      <c r="E309" s="90"/>
      <c r="F309" s="37"/>
    </row>
    <row r="310" spans="1:6" x14ac:dyDescent="0.25">
      <c r="A310" s="40"/>
      <c r="B310" s="90"/>
      <c r="C310" s="90"/>
      <c r="D310" s="90"/>
      <c r="E310" s="90"/>
      <c r="F310" s="40"/>
    </row>
    <row r="311" spans="1:6" x14ac:dyDescent="0.25">
      <c r="A311" s="40"/>
      <c r="B311" s="90"/>
      <c r="C311" s="90"/>
      <c r="D311" s="90"/>
      <c r="E311" s="90"/>
      <c r="F311" s="40"/>
    </row>
    <row r="312" spans="1:6" x14ac:dyDescent="0.25">
      <c r="A312" s="37"/>
      <c r="B312" s="90"/>
      <c r="C312" s="90"/>
      <c r="D312" s="90"/>
      <c r="E312" s="90"/>
      <c r="F312" s="37"/>
    </row>
    <row r="313" spans="1:6" x14ac:dyDescent="0.25">
      <c r="A313" s="40"/>
      <c r="B313" s="90"/>
      <c r="C313" s="90"/>
      <c r="D313" s="90"/>
      <c r="E313" s="90"/>
      <c r="F313" s="40"/>
    </row>
    <row r="314" spans="1:6" x14ac:dyDescent="0.25">
      <c r="A314" s="40"/>
      <c r="B314" s="90"/>
      <c r="C314" s="90"/>
      <c r="D314" s="90"/>
      <c r="E314" s="90"/>
      <c r="F314" s="40"/>
    </row>
    <row r="315" spans="1:6" x14ac:dyDescent="0.25">
      <c r="A315" s="40"/>
      <c r="B315" s="90"/>
      <c r="C315" s="90"/>
      <c r="D315" s="90"/>
      <c r="E315" s="90"/>
      <c r="F315" s="40"/>
    </row>
    <row r="316" spans="1:6" x14ac:dyDescent="0.25">
      <c r="A316" s="40"/>
      <c r="B316" s="90"/>
      <c r="C316" s="90"/>
      <c r="D316" s="90"/>
      <c r="E316" s="90"/>
      <c r="F316" s="40"/>
    </row>
    <row r="317" spans="1:6" x14ac:dyDescent="0.25">
      <c r="A317" s="40"/>
      <c r="B317" s="90"/>
      <c r="C317" s="90"/>
      <c r="D317" s="90"/>
      <c r="E317" s="90"/>
      <c r="F317" s="40"/>
    </row>
    <row r="318" spans="1:6" x14ac:dyDescent="0.25">
      <c r="A318" s="37"/>
      <c r="B318" s="90"/>
      <c r="C318" s="90"/>
      <c r="D318" s="90"/>
      <c r="E318" s="90"/>
      <c r="F318" s="37"/>
    </row>
    <row r="319" spans="1:6" x14ac:dyDescent="0.25">
      <c r="A319" s="37"/>
      <c r="B319" s="90"/>
      <c r="C319" s="90"/>
      <c r="D319" s="90"/>
      <c r="E319" s="90"/>
      <c r="F319" s="37"/>
    </row>
    <row r="320" spans="1:6" x14ac:dyDescent="0.25">
      <c r="A320" s="40"/>
      <c r="B320" s="90"/>
      <c r="C320" s="90"/>
      <c r="D320" s="90"/>
      <c r="E320" s="90"/>
      <c r="F320" s="40"/>
    </row>
    <row r="321" spans="1:6" x14ac:dyDescent="0.25">
      <c r="A321" s="37"/>
      <c r="B321" s="90"/>
      <c r="C321" s="90"/>
      <c r="D321" s="90"/>
      <c r="E321" s="90"/>
      <c r="F321" s="40"/>
    </row>
    <row r="322" spans="1:6" x14ac:dyDescent="0.25">
      <c r="A322" s="40"/>
      <c r="B322" s="90"/>
      <c r="C322" s="90"/>
      <c r="D322" s="90"/>
      <c r="E322" s="90"/>
      <c r="F322" s="40"/>
    </row>
    <row r="323" spans="1:6" x14ac:dyDescent="0.25">
      <c r="A323" s="40"/>
      <c r="B323" s="90"/>
      <c r="C323" s="90"/>
      <c r="D323" s="90"/>
      <c r="E323" s="90"/>
      <c r="F323" s="40"/>
    </row>
    <row r="324" spans="1:6" x14ac:dyDescent="0.25">
      <c r="A324" s="40"/>
      <c r="B324" s="90"/>
      <c r="C324" s="90"/>
      <c r="D324" s="90"/>
      <c r="E324" s="90"/>
      <c r="F324" s="40"/>
    </row>
    <row r="325" spans="1:6" x14ac:dyDescent="0.25">
      <c r="A325" s="37"/>
      <c r="B325" s="90"/>
      <c r="C325" s="90"/>
      <c r="D325" s="90"/>
      <c r="E325" s="90"/>
      <c r="F325" s="40"/>
    </row>
    <row r="326" spans="1:6" x14ac:dyDescent="0.25">
      <c r="A326" s="40"/>
      <c r="B326" s="90"/>
      <c r="C326" s="90"/>
      <c r="D326" s="90"/>
      <c r="E326" s="90"/>
      <c r="F326" s="40"/>
    </row>
    <row r="327" spans="1:6" x14ac:dyDescent="0.25">
      <c r="A327" s="37"/>
      <c r="B327" s="90"/>
      <c r="C327" s="90"/>
      <c r="D327" s="90"/>
      <c r="E327" s="90"/>
      <c r="F327" s="40"/>
    </row>
    <row r="328" spans="1:6" x14ac:dyDescent="0.25">
      <c r="A328" s="40"/>
      <c r="B328" s="90"/>
      <c r="C328" s="90"/>
      <c r="D328" s="90"/>
      <c r="E328" s="90"/>
      <c r="F328" s="40"/>
    </row>
    <row r="329" spans="1:6" x14ac:dyDescent="0.25">
      <c r="A329" s="40"/>
      <c r="B329" s="90"/>
      <c r="C329" s="90"/>
      <c r="D329" s="90"/>
      <c r="E329" s="90"/>
      <c r="F329" s="40"/>
    </row>
    <row r="330" spans="1:6" x14ac:dyDescent="0.25">
      <c r="A330" s="40"/>
      <c r="B330" s="90"/>
      <c r="C330" s="90"/>
      <c r="D330" s="90"/>
      <c r="E330" s="90"/>
      <c r="F330" s="40"/>
    </row>
    <row r="331" spans="1:6" x14ac:dyDescent="0.25">
      <c r="A331" s="40"/>
      <c r="B331" s="90"/>
      <c r="C331" s="90"/>
      <c r="D331" s="90"/>
      <c r="E331" s="90"/>
      <c r="F331" s="40"/>
    </row>
    <row r="332" spans="1:6" x14ac:dyDescent="0.25">
      <c r="A332" s="40"/>
      <c r="B332" s="90"/>
      <c r="C332" s="90"/>
      <c r="D332" s="90"/>
      <c r="E332" s="90"/>
      <c r="F332" s="40"/>
    </row>
    <row r="333" spans="1:6" x14ac:dyDescent="0.25">
      <c r="A333" s="40"/>
      <c r="B333" s="90"/>
      <c r="C333" s="90"/>
      <c r="D333" s="90"/>
      <c r="E333" s="90"/>
      <c r="F333" s="40"/>
    </row>
    <row r="334" spans="1:6" x14ac:dyDescent="0.25">
      <c r="A334" s="37"/>
      <c r="B334" s="90"/>
      <c r="C334" s="90"/>
      <c r="D334" s="90"/>
      <c r="E334" s="90"/>
      <c r="F334" s="40"/>
    </row>
    <row r="335" spans="1:6" x14ac:dyDescent="0.25">
      <c r="A335" s="40"/>
      <c r="B335" s="90"/>
      <c r="C335" s="90"/>
      <c r="D335" s="90"/>
      <c r="E335" s="90"/>
      <c r="F335" s="40"/>
    </row>
    <row r="336" spans="1:6" x14ac:dyDescent="0.25">
      <c r="A336" s="37"/>
      <c r="B336" s="90"/>
      <c r="C336" s="90"/>
      <c r="D336" s="90"/>
      <c r="E336" s="90"/>
      <c r="F336" s="40"/>
    </row>
    <row r="337" spans="1:6" x14ac:dyDescent="0.25">
      <c r="A337" s="40"/>
      <c r="B337" s="90"/>
      <c r="C337" s="90"/>
      <c r="D337" s="90"/>
      <c r="E337" s="90"/>
      <c r="F337" s="40"/>
    </row>
    <row r="338" spans="1:6" x14ac:dyDescent="0.25">
      <c r="A338" s="40"/>
      <c r="B338" s="90"/>
      <c r="C338" s="90"/>
      <c r="D338" s="90"/>
      <c r="E338" s="90"/>
      <c r="F338" s="40"/>
    </row>
    <row r="339" spans="1:6" x14ac:dyDescent="0.25">
      <c r="A339" s="40"/>
      <c r="B339" s="90"/>
      <c r="C339" s="90"/>
      <c r="D339" s="90"/>
      <c r="E339" s="90"/>
      <c r="F339" s="37"/>
    </row>
    <row r="340" spans="1:6" x14ac:dyDescent="0.25">
      <c r="A340" s="37"/>
      <c r="B340" s="90"/>
      <c r="C340" s="90"/>
      <c r="D340" s="90"/>
      <c r="E340" s="90"/>
      <c r="F340" s="37"/>
    </row>
    <row r="341" spans="1:6" x14ac:dyDescent="0.25">
      <c r="A341" s="40"/>
      <c r="B341" s="90"/>
      <c r="C341" s="90"/>
      <c r="D341" s="90"/>
      <c r="E341" s="90"/>
      <c r="F341" s="40"/>
    </row>
    <row r="342" spans="1:6" x14ac:dyDescent="0.25">
      <c r="A342" s="40"/>
      <c r="B342" s="90"/>
      <c r="C342" s="90"/>
      <c r="D342" s="90"/>
      <c r="E342" s="90"/>
      <c r="F342" s="40"/>
    </row>
    <row r="343" spans="1:6" x14ac:dyDescent="0.25">
      <c r="A343" s="37"/>
      <c r="B343" s="90"/>
      <c r="C343" s="90"/>
      <c r="D343" s="90"/>
      <c r="E343" s="90"/>
      <c r="F343" s="37"/>
    </row>
    <row r="344" spans="1:6" x14ac:dyDescent="0.25">
      <c r="A344" s="40"/>
      <c r="B344" s="90"/>
      <c r="C344" s="90"/>
      <c r="D344" s="90"/>
      <c r="E344" s="90"/>
      <c r="F344" s="40"/>
    </row>
    <row r="345" spans="1:6" x14ac:dyDescent="0.25">
      <c r="A345" s="37"/>
      <c r="B345" s="90"/>
      <c r="C345" s="90"/>
      <c r="D345" s="90"/>
      <c r="E345" s="90"/>
      <c r="F345" s="37"/>
    </row>
    <row r="346" spans="1:6" x14ac:dyDescent="0.25">
      <c r="A346" s="37"/>
      <c r="B346" s="90"/>
      <c r="C346" s="90"/>
      <c r="D346" s="90"/>
      <c r="E346" s="90"/>
      <c r="F346" s="37"/>
    </row>
    <row r="347" spans="1:6" x14ac:dyDescent="0.25">
      <c r="A347" s="40"/>
      <c r="B347" s="90"/>
      <c r="C347" s="90"/>
      <c r="D347" s="90"/>
      <c r="E347" s="90"/>
      <c r="F347" s="40"/>
    </row>
    <row r="348" spans="1:6" x14ac:dyDescent="0.25">
      <c r="A348" s="37"/>
      <c r="B348" s="90"/>
      <c r="C348" s="90"/>
      <c r="D348" s="90"/>
      <c r="E348" s="90"/>
      <c r="F348" s="37"/>
    </row>
    <row r="349" spans="1:6" x14ac:dyDescent="0.25">
      <c r="A349" s="40"/>
      <c r="B349" s="90"/>
      <c r="C349" s="90"/>
      <c r="D349" s="90"/>
      <c r="E349" s="90"/>
      <c r="F349" s="40"/>
    </row>
    <row r="350" spans="1:6" x14ac:dyDescent="0.25">
      <c r="A350" s="23"/>
      <c r="B350" s="23"/>
      <c r="C350" s="23"/>
      <c r="D350" s="23"/>
      <c r="E350" s="23"/>
      <c r="F350" s="24"/>
    </row>
    <row r="351" spans="1:6" x14ac:dyDescent="0.25">
      <c r="A351" s="23"/>
      <c r="B351" s="23"/>
      <c r="C351" s="23"/>
      <c r="D351" s="23"/>
      <c r="E351" s="23"/>
      <c r="F351" s="24"/>
    </row>
    <row r="352" spans="1:6" x14ac:dyDescent="0.25">
      <c r="A352" s="23"/>
      <c r="B352" s="23"/>
      <c r="C352" s="23"/>
      <c r="D352" s="23"/>
      <c r="E352" s="23"/>
      <c r="F352" s="24"/>
    </row>
    <row r="353" spans="1:6" x14ac:dyDescent="0.25">
      <c r="A353" s="23"/>
      <c r="B353" s="23"/>
      <c r="C353" s="23"/>
      <c r="D353" s="23"/>
      <c r="E353" s="23"/>
      <c r="F353" s="24"/>
    </row>
    <row r="354" spans="1:6" x14ac:dyDescent="0.25">
      <c r="A354" s="23"/>
      <c r="B354" s="23"/>
      <c r="C354" s="23"/>
      <c r="D354" s="23"/>
      <c r="E354" s="23"/>
      <c r="F354" s="24"/>
    </row>
    <row r="355" spans="1:6" x14ac:dyDescent="0.25">
      <c r="A355" s="23"/>
      <c r="B355" s="23"/>
      <c r="C355" s="23"/>
      <c r="D355" s="23"/>
      <c r="E355" s="23"/>
      <c r="F355" s="24"/>
    </row>
    <row r="356" spans="1:6" x14ac:dyDescent="0.25">
      <c r="A356" s="23"/>
      <c r="B356" s="23"/>
      <c r="C356" s="23"/>
      <c r="D356" s="23"/>
      <c r="E356" s="23"/>
      <c r="F356" s="24"/>
    </row>
    <row r="357" spans="1:6" x14ac:dyDescent="0.25">
      <c r="A357" s="23"/>
      <c r="B357" s="23"/>
      <c r="C357" s="23"/>
      <c r="D357" s="23"/>
      <c r="E357" s="23"/>
      <c r="F357" s="24"/>
    </row>
    <row r="358" spans="1:6" x14ac:dyDescent="0.25">
      <c r="A358" s="23"/>
      <c r="B358" s="23"/>
      <c r="C358" s="23"/>
      <c r="D358" s="23"/>
      <c r="E358" s="23"/>
      <c r="F358" s="24"/>
    </row>
    <row r="359" spans="1:6" x14ac:dyDescent="0.25">
      <c r="A359" s="23"/>
      <c r="B359" s="23"/>
      <c r="C359" s="23"/>
      <c r="D359" s="23"/>
      <c r="E359" s="23"/>
      <c r="F359" s="24"/>
    </row>
    <row r="360" spans="1:6" x14ac:dyDescent="0.25">
      <c r="A360" s="23"/>
      <c r="B360" s="23"/>
      <c r="C360" s="23"/>
      <c r="D360" s="23"/>
      <c r="E360" s="23"/>
      <c r="F360" s="24"/>
    </row>
    <row r="361" spans="1:6" x14ac:dyDescent="0.25">
      <c r="A361" s="23"/>
      <c r="B361" s="23"/>
      <c r="C361" s="23"/>
      <c r="D361" s="23"/>
      <c r="E361" s="23"/>
      <c r="F361" s="24"/>
    </row>
    <row r="362" spans="1:6" x14ac:dyDescent="0.25">
      <c r="A362" s="23"/>
      <c r="B362" s="23"/>
      <c r="C362" s="23"/>
      <c r="D362" s="23"/>
      <c r="E362" s="23"/>
      <c r="F362" s="24"/>
    </row>
    <row r="363" spans="1:6" x14ac:dyDescent="0.25">
      <c r="A363" s="23"/>
      <c r="B363" s="23"/>
      <c r="C363" s="23"/>
      <c r="D363" s="23"/>
      <c r="E363" s="23"/>
      <c r="F363" s="24"/>
    </row>
    <row r="364" spans="1:6" x14ac:dyDescent="0.25">
      <c r="A364" s="23"/>
      <c r="B364" s="23"/>
      <c r="C364" s="23"/>
      <c r="D364" s="23"/>
      <c r="E364" s="23"/>
      <c r="F364" s="24"/>
    </row>
    <row r="365" spans="1:6" x14ac:dyDescent="0.25">
      <c r="A365" s="23"/>
      <c r="B365" s="23"/>
      <c r="C365" s="23"/>
      <c r="D365" s="23"/>
      <c r="E365" s="23"/>
      <c r="F365" s="24"/>
    </row>
    <row r="366" spans="1:6" x14ac:dyDescent="0.25">
      <c r="A366" s="23"/>
      <c r="B366" s="23"/>
      <c r="C366" s="23"/>
      <c r="D366" s="23"/>
      <c r="E366" s="23"/>
      <c r="F366" s="24"/>
    </row>
    <row r="367" spans="1:6" x14ac:dyDescent="0.25">
      <c r="A367" s="23"/>
      <c r="B367" s="23"/>
      <c r="C367" s="23"/>
      <c r="D367" s="23"/>
      <c r="E367" s="23"/>
      <c r="F367" s="24"/>
    </row>
    <row r="368" spans="1:6" x14ac:dyDescent="0.25">
      <c r="A368" s="23"/>
      <c r="B368" s="23"/>
      <c r="C368" s="23"/>
      <c r="D368" s="23"/>
      <c r="E368" s="23"/>
      <c r="F368" s="24"/>
    </row>
    <row r="369" spans="1:6" x14ac:dyDescent="0.25">
      <c r="A369" s="23"/>
      <c r="B369" s="23"/>
      <c r="C369" s="23"/>
      <c r="D369" s="23"/>
      <c r="E369" s="23"/>
      <c r="F369" s="24"/>
    </row>
    <row r="370" spans="1:6" x14ac:dyDescent="0.25">
      <c r="A370" s="23"/>
      <c r="B370" s="23"/>
      <c r="C370" s="23"/>
      <c r="D370" s="23"/>
      <c r="E370" s="23"/>
      <c r="F370" s="24"/>
    </row>
    <row r="371" spans="1:6" x14ac:dyDescent="0.25">
      <c r="A371" s="23"/>
      <c r="B371" s="23"/>
      <c r="C371" s="23"/>
      <c r="D371" s="23"/>
      <c r="E371" s="23"/>
      <c r="F371" s="24"/>
    </row>
    <row r="372" spans="1:6" x14ac:dyDescent="0.25">
      <c r="A372" s="23"/>
      <c r="B372" s="23"/>
      <c r="C372" s="23"/>
      <c r="D372" s="23"/>
      <c r="E372" s="23"/>
      <c r="F372" s="24"/>
    </row>
    <row r="373" spans="1:6" x14ac:dyDescent="0.25">
      <c r="A373" s="23"/>
      <c r="B373" s="23"/>
      <c r="C373" s="23"/>
      <c r="D373" s="23"/>
      <c r="E373" s="23"/>
      <c r="F373" s="24"/>
    </row>
    <row r="374" spans="1:6" x14ac:dyDescent="0.25">
      <c r="A374" s="23"/>
      <c r="B374" s="23"/>
      <c r="C374" s="23"/>
      <c r="D374" s="23"/>
      <c r="E374" s="23"/>
      <c r="F374" s="24"/>
    </row>
    <row r="375" spans="1:6" x14ac:dyDescent="0.25">
      <c r="A375" s="23"/>
      <c r="B375" s="23"/>
      <c r="C375" s="23"/>
      <c r="D375" s="23"/>
      <c r="E375" s="23"/>
      <c r="F375" s="24"/>
    </row>
    <row r="376" spans="1:6" x14ac:dyDescent="0.25">
      <c r="A376" s="23"/>
      <c r="B376" s="23"/>
      <c r="C376" s="23"/>
      <c r="D376" s="23"/>
      <c r="E376" s="23"/>
      <c r="F376" s="24"/>
    </row>
    <row r="377" spans="1:6" x14ac:dyDescent="0.25">
      <c r="A377" s="23"/>
      <c r="B377" s="23"/>
      <c r="C377" s="23"/>
      <c r="D377" s="23"/>
      <c r="E377" s="23"/>
      <c r="F377" s="24"/>
    </row>
    <row r="378" spans="1:6" x14ac:dyDescent="0.25">
      <c r="A378" s="23"/>
      <c r="B378" s="23"/>
      <c r="C378" s="23"/>
      <c r="D378" s="23"/>
      <c r="E378" s="23"/>
      <c r="F378" s="24"/>
    </row>
    <row r="379" spans="1:6" x14ac:dyDescent="0.25">
      <c r="A379" s="23"/>
      <c r="B379" s="23"/>
      <c r="C379" s="23"/>
      <c r="D379" s="23"/>
      <c r="E379" s="23"/>
      <c r="F379" s="24"/>
    </row>
    <row r="380" spans="1:6" x14ac:dyDescent="0.25">
      <c r="A380" s="23"/>
      <c r="B380" s="23"/>
      <c r="C380" s="23"/>
      <c r="D380" s="23"/>
      <c r="E380" s="23"/>
      <c r="F380" s="24"/>
    </row>
    <row r="381" spans="1:6" x14ac:dyDescent="0.25">
      <c r="A381" s="23"/>
      <c r="B381" s="23"/>
      <c r="C381" s="23"/>
      <c r="D381" s="23"/>
      <c r="E381" s="23"/>
      <c r="F381" s="24"/>
    </row>
    <row r="382" spans="1:6" x14ac:dyDescent="0.25">
      <c r="A382" s="23"/>
      <c r="B382" s="23"/>
      <c r="C382" s="23"/>
      <c r="D382" s="23"/>
      <c r="E382" s="23"/>
      <c r="F382" s="24"/>
    </row>
    <row r="383" spans="1:6" x14ac:dyDescent="0.25">
      <c r="A383" s="23"/>
      <c r="B383" s="23"/>
      <c r="C383" s="23"/>
      <c r="D383" s="23"/>
      <c r="E383" s="23"/>
      <c r="F383" s="24"/>
    </row>
    <row r="384" spans="1:6" x14ac:dyDescent="0.25">
      <c r="A384" s="23"/>
      <c r="B384" s="23"/>
      <c r="C384" s="23"/>
      <c r="D384" s="23"/>
      <c r="E384" s="23"/>
      <c r="F384" s="24"/>
    </row>
    <row r="385" spans="1:6" x14ac:dyDescent="0.25">
      <c r="A385" s="23"/>
      <c r="B385" s="23"/>
      <c r="C385" s="23"/>
      <c r="D385" s="23"/>
      <c r="E385" s="23"/>
      <c r="F385" s="24"/>
    </row>
    <row r="386" spans="1:6" x14ac:dyDescent="0.25">
      <c r="A386" s="23"/>
      <c r="B386" s="23"/>
      <c r="C386" s="23"/>
      <c r="D386" s="23"/>
      <c r="E386" s="23"/>
      <c r="F386" s="24"/>
    </row>
    <row r="387" spans="1:6" x14ac:dyDescent="0.25">
      <c r="A387" s="23"/>
      <c r="B387" s="23"/>
      <c r="C387" s="23"/>
      <c r="D387" s="23"/>
      <c r="E387" s="23"/>
      <c r="F387" s="24"/>
    </row>
    <row r="388" spans="1:6" x14ac:dyDescent="0.25">
      <c r="A388" s="23"/>
      <c r="B388" s="23"/>
      <c r="C388" s="23"/>
      <c r="D388" s="23"/>
      <c r="E388" s="23"/>
      <c r="F388" s="24"/>
    </row>
    <row r="389" spans="1:6" x14ac:dyDescent="0.25">
      <c r="A389" s="23"/>
      <c r="B389" s="23"/>
      <c r="C389" s="23"/>
      <c r="D389" s="23"/>
      <c r="E389" s="23"/>
      <c r="F389" s="24"/>
    </row>
    <row r="390" spans="1:6" x14ac:dyDescent="0.25">
      <c r="A390" s="23"/>
      <c r="B390" s="23"/>
      <c r="C390" s="23"/>
      <c r="D390" s="23"/>
      <c r="E390" s="23"/>
      <c r="F390" s="24"/>
    </row>
    <row r="391" spans="1:6" x14ac:dyDescent="0.25">
      <c r="A391" s="23"/>
      <c r="B391" s="23"/>
      <c r="C391" s="23"/>
      <c r="D391" s="23"/>
      <c r="E391" s="23"/>
      <c r="F391" s="24"/>
    </row>
    <row r="392" spans="1:6" x14ac:dyDescent="0.25">
      <c r="A392" s="23"/>
      <c r="B392" s="23"/>
      <c r="C392" s="23"/>
      <c r="D392" s="23"/>
      <c r="E392" s="23"/>
      <c r="F392" s="24"/>
    </row>
    <row r="393" spans="1:6" x14ac:dyDescent="0.25">
      <c r="A393" s="23"/>
      <c r="B393" s="23"/>
      <c r="C393" s="23"/>
      <c r="D393" s="23"/>
      <c r="E393" s="23"/>
      <c r="F393" s="24"/>
    </row>
    <row r="394" spans="1:6" x14ac:dyDescent="0.25">
      <c r="A394" s="23"/>
      <c r="B394" s="23"/>
      <c r="C394" s="23"/>
      <c r="D394" s="23"/>
      <c r="E394" s="23"/>
      <c r="F394" s="24"/>
    </row>
    <row r="395" spans="1:6" x14ac:dyDescent="0.25">
      <c r="A395" s="23"/>
      <c r="B395" s="23"/>
      <c r="C395" s="23"/>
      <c r="D395" s="23"/>
      <c r="E395" s="23"/>
      <c r="F395" s="24"/>
    </row>
    <row r="396" spans="1:6" x14ac:dyDescent="0.25">
      <c r="A396" s="23"/>
      <c r="B396" s="23"/>
      <c r="C396" s="23"/>
      <c r="D396" s="23"/>
      <c r="E396" s="23"/>
      <c r="F396" s="24"/>
    </row>
    <row r="397" spans="1:6" x14ac:dyDescent="0.25">
      <c r="A397" s="23"/>
      <c r="B397" s="23"/>
      <c r="C397" s="23"/>
      <c r="D397" s="23"/>
      <c r="E397" s="23"/>
      <c r="F397" s="24"/>
    </row>
    <row r="398" spans="1:6" x14ac:dyDescent="0.25">
      <c r="A398" s="23"/>
      <c r="B398" s="23"/>
      <c r="C398" s="23"/>
      <c r="D398" s="23"/>
      <c r="E398" s="23"/>
      <c r="F398" s="24"/>
    </row>
    <row r="399" spans="1:6" x14ac:dyDescent="0.25">
      <c r="A399" s="23"/>
      <c r="B399" s="23"/>
      <c r="C399" s="23"/>
      <c r="D399" s="23"/>
      <c r="E399" s="23"/>
      <c r="F399" s="24"/>
    </row>
    <row r="400" spans="1:6" x14ac:dyDescent="0.25">
      <c r="A400" s="23"/>
      <c r="B400" s="23"/>
      <c r="C400" s="23"/>
      <c r="D400" s="23"/>
      <c r="E400" s="23"/>
      <c r="F400" s="24"/>
    </row>
    <row r="401" spans="1:6" x14ac:dyDescent="0.25">
      <c r="A401" s="23"/>
      <c r="B401" s="23"/>
      <c r="C401" s="23"/>
      <c r="D401" s="23"/>
      <c r="E401" s="23"/>
      <c r="F401" s="24"/>
    </row>
    <row r="402" spans="1:6" x14ac:dyDescent="0.25">
      <c r="A402" s="23"/>
      <c r="B402" s="23"/>
      <c r="C402" s="23"/>
      <c r="D402" s="23"/>
      <c r="E402" s="23"/>
      <c r="F402" s="24"/>
    </row>
    <row r="403" spans="1:6" x14ac:dyDescent="0.25">
      <c r="A403" s="23"/>
      <c r="B403" s="23"/>
      <c r="C403" s="23"/>
      <c r="D403" s="23"/>
      <c r="E403" s="23"/>
      <c r="F403" s="24"/>
    </row>
    <row r="404" spans="1:6" x14ac:dyDescent="0.25">
      <c r="A404" s="23"/>
      <c r="B404" s="23"/>
      <c r="C404" s="23"/>
      <c r="D404" s="23"/>
      <c r="E404" s="23"/>
      <c r="F404" s="24"/>
    </row>
    <row r="405" spans="1:6" x14ac:dyDescent="0.25">
      <c r="A405" s="23"/>
      <c r="B405" s="23"/>
      <c r="C405" s="23"/>
      <c r="D405" s="23"/>
      <c r="E405" s="23"/>
      <c r="F405" s="24"/>
    </row>
    <row r="406" spans="1:6" x14ac:dyDescent="0.25">
      <c r="A406" s="23"/>
      <c r="B406" s="23"/>
      <c r="C406" s="23"/>
      <c r="D406" s="23"/>
      <c r="E406" s="23"/>
      <c r="F406" s="24"/>
    </row>
    <row r="407" spans="1:6" x14ac:dyDescent="0.25">
      <c r="A407" s="23"/>
      <c r="B407" s="23"/>
      <c r="C407" s="23"/>
      <c r="D407" s="23"/>
      <c r="E407" s="23"/>
      <c r="F407" s="24"/>
    </row>
    <row r="408" spans="1:6" x14ac:dyDescent="0.25">
      <c r="A408" s="23"/>
      <c r="B408" s="23"/>
      <c r="C408" s="23"/>
      <c r="D408" s="23"/>
      <c r="E408" s="23"/>
      <c r="F408" s="24"/>
    </row>
    <row r="409" spans="1:6" x14ac:dyDescent="0.25">
      <c r="A409" s="23"/>
      <c r="B409" s="23"/>
      <c r="C409" s="23"/>
      <c r="D409" s="23"/>
      <c r="E409" s="23"/>
      <c r="F409" s="24"/>
    </row>
    <row r="410" spans="1:6" x14ac:dyDescent="0.25">
      <c r="A410" s="23"/>
      <c r="B410" s="23"/>
      <c r="C410" s="23"/>
      <c r="D410" s="23"/>
      <c r="E410" s="23"/>
      <c r="F410" s="24"/>
    </row>
    <row r="411" spans="1:6" x14ac:dyDescent="0.25">
      <c r="A411" s="23"/>
      <c r="B411" s="23"/>
      <c r="C411" s="23"/>
      <c r="D411" s="23"/>
      <c r="E411" s="23"/>
      <c r="F411" s="24"/>
    </row>
    <row r="412" spans="1:6" x14ac:dyDescent="0.25">
      <c r="A412" s="23"/>
      <c r="B412" s="23"/>
      <c r="C412" s="23"/>
      <c r="D412" s="23"/>
      <c r="E412" s="23"/>
      <c r="F412" s="24"/>
    </row>
    <row r="413" spans="1:6" x14ac:dyDescent="0.25">
      <c r="A413" s="23"/>
      <c r="B413" s="23"/>
      <c r="C413" s="23"/>
      <c r="D413" s="23"/>
      <c r="E413" s="23"/>
      <c r="F413" s="24"/>
    </row>
    <row r="414" spans="1:6" x14ac:dyDescent="0.25">
      <c r="A414" s="23"/>
      <c r="B414" s="23"/>
      <c r="C414" s="23"/>
      <c r="D414" s="23"/>
      <c r="E414" s="23"/>
      <c r="F414" s="24"/>
    </row>
    <row r="415" spans="1:6" x14ac:dyDescent="0.25">
      <c r="A415" s="23"/>
      <c r="B415" s="23"/>
      <c r="C415" s="23"/>
      <c r="D415" s="23"/>
      <c r="E415" s="23"/>
      <c r="F415" s="24"/>
    </row>
    <row r="416" spans="1:6" x14ac:dyDescent="0.25">
      <c r="A416" s="23"/>
      <c r="B416" s="23"/>
      <c r="C416" s="23"/>
      <c r="D416" s="23"/>
      <c r="E416" s="23"/>
      <c r="F416" s="24"/>
    </row>
    <row r="417" spans="1:6" x14ac:dyDescent="0.25">
      <c r="A417" s="23"/>
      <c r="B417" s="23"/>
      <c r="C417" s="23"/>
      <c r="D417" s="23"/>
      <c r="E417" s="23"/>
      <c r="F417" s="24"/>
    </row>
    <row r="418" spans="1:6" x14ac:dyDescent="0.25">
      <c r="A418" s="23"/>
      <c r="B418" s="23"/>
      <c r="C418" s="23"/>
      <c r="D418" s="23"/>
      <c r="E418" s="23"/>
      <c r="F418" s="24"/>
    </row>
    <row r="419" spans="1:6" x14ac:dyDescent="0.25">
      <c r="A419" s="23"/>
      <c r="B419" s="23"/>
      <c r="C419" s="23"/>
      <c r="D419" s="23"/>
      <c r="E419" s="23"/>
      <c r="F419" s="24"/>
    </row>
    <row r="420" spans="1:6" x14ac:dyDescent="0.25">
      <c r="A420" s="23"/>
      <c r="B420" s="23"/>
      <c r="C420" s="23"/>
      <c r="D420" s="23"/>
      <c r="E420" s="23"/>
      <c r="F420" s="24"/>
    </row>
  </sheetData>
  <mergeCells count="191">
    <mergeCell ref="B82:E82"/>
    <mergeCell ref="B83:E83"/>
    <mergeCell ref="B84:E84"/>
    <mergeCell ref="B85:E85"/>
    <mergeCell ref="B86:E86"/>
    <mergeCell ref="B87:E87"/>
    <mergeCell ref="A1:F1"/>
    <mergeCell ref="A2:F2"/>
    <mergeCell ref="A3:F3"/>
    <mergeCell ref="A4:F4"/>
    <mergeCell ref="B80:E80"/>
    <mergeCell ref="B81:E81"/>
    <mergeCell ref="B94:E94"/>
    <mergeCell ref="B95:E95"/>
    <mergeCell ref="B96:E96"/>
    <mergeCell ref="B97:E97"/>
    <mergeCell ref="B98:E98"/>
    <mergeCell ref="B99:E99"/>
    <mergeCell ref="B88:E88"/>
    <mergeCell ref="B89:E89"/>
    <mergeCell ref="B90:E90"/>
    <mergeCell ref="B91:E91"/>
    <mergeCell ref="B92:E92"/>
    <mergeCell ref="B93:E93"/>
    <mergeCell ref="B106:E106"/>
    <mergeCell ref="B107:E107"/>
    <mergeCell ref="B108:E108"/>
    <mergeCell ref="B109:E109"/>
    <mergeCell ref="B110:E110"/>
    <mergeCell ref="B111:E111"/>
    <mergeCell ref="B100:E100"/>
    <mergeCell ref="B101:E101"/>
    <mergeCell ref="B102:E102"/>
    <mergeCell ref="B103:E103"/>
    <mergeCell ref="B104:E104"/>
    <mergeCell ref="B105:E105"/>
    <mergeCell ref="B118:E118"/>
    <mergeCell ref="B119:E119"/>
    <mergeCell ref="B120:E120"/>
    <mergeCell ref="B121:E121"/>
    <mergeCell ref="B122:E122"/>
    <mergeCell ref="B123:E123"/>
    <mergeCell ref="B112:E112"/>
    <mergeCell ref="B113:E113"/>
    <mergeCell ref="B114:E114"/>
    <mergeCell ref="B115:E115"/>
    <mergeCell ref="B116:E116"/>
    <mergeCell ref="B117:E117"/>
    <mergeCell ref="B130:E130"/>
    <mergeCell ref="B214:E214"/>
    <mergeCell ref="B215:E215"/>
    <mergeCell ref="B216:E216"/>
    <mergeCell ref="B217:E217"/>
    <mergeCell ref="B218:E218"/>
    <mergeCell ref="B124:E124"/>
    <mergeCell ref="B125:E125"/>
    <mergeCell ref="B126:E126"/>
    <mergeCell ref="B127:E127"/>
    <mergeCell ref="B128:E128"/>
    <mergeCell ref="B129:E129"/>
    <mergeCell ref="B225:E225"/>
    <mergeCell ref="B226:E226"/>
    <mergeCell ref="B227:E227"/>
    <mergeCell ref="B228:E228"/>
    <mergeCell ref="B229:E229"/>
    <mergeCell ref="B230:E230"/>
    <mergeCell ref="B219:E219"/>
    <mergeCell ref="B220:E220"/>
    <mergeCell ref="B221:E221"/>
    <mergeCell ref="B222:E222"/>
    <mergeCell ref="B223:E223"/>
    <mergeCell ref="B224:E224"/>
    <mergeCell ref="B237:E237"/>
    <mergeCell ref="B238:E238"/>
    <mergeCell ref="B239:E239"/>
    <mergeCell ref="B240:E240"/>
    <mergeCell ref="B241:E241"/>
    <mergeCell ref="B242:E242"/>
    <mergeCell ref="B231:E231"/>
    <mergeCell ref="B232:E232"/>
    <mergeCell ref="B233:E233"/>
    <mergeCell ref="B234:E234"/>
    <mergeCell ref="B235:E235"/>
    <mergeCell ref="B236:E236"/>
    <mergeCell ref="B249:E249"/>
    <mergeCell ref="B250:E250"/>
    <mergeCell ref="B251:E251"/>
    <mergeCell ref="B252:E252"/>
    <mergeCell ref="B253:E253"/>
    <mergeCell ref="B254:E254"/>
    <mergeCell ref="B243:E243"/>
    <mergeCell ref="B244:E244"/>
    <mergeCell ref="B245:E245"/>
    <mergeCell ref="B246:E246"/>
    <mergeCell ref="B247:E247"/>
    <mergeCell ref="B248:E248"/>
    <mergeCell ref="B261:E261"/>
    <mergeCell ref="B262:E262"/>
    <mergeCell ref="B263:E263"/>
    <mergeCell ref="B264:E264"/>
    <mergeCell ref="B265:E265"/>
    <mergeCell ref="B266:E266"/>
    <mergeCell ref="B255:E255"/>
    <mergeCell ref="B256:E256"/>
    <mergeCell ref="B257:E257"/>
    <mergeCell ref="B258:E258"/>
    <mergeCell ref="B259:E259"/>
    <mergeCell ref="B260:E260"/>
    <mergeCell ref="B273:E273"/>
    <mergeCell ref="B274:E274"/>
    <mergeCell ref="B275:E275"/>
    <mergeCell ref="B276:E276"/>
    <mergeCell ref="B277:E277"/>
    <mergeCell ref="B278:E278"/>
    <mergeCell ref="B267:E267"/>
    <mergeCell ref="B268:E268"/>
    <mergeCell ref="B269:E269"/>
    <mergeCell ref="B270:E270"/>
    <mergeCell ref="B271:E271"/>
    <mergeCell ref="B272:E272"/>
    <mergeCell ref="B285:E285"/>
    <mergeCell ref="B286:E286"/>
    <mergeCell ref="B287:E287"/>
    <mergeCell ref="B288:E288"/>
    <mergeCell ref="B289:E289"/>
    <mergeCell ref="B290:E290"/>
    <mergeCell ref="B279:E279"/>
    <mergeCell ref="B280:E280"/>
    <mergeCell ref="B281:E281"/>
    <mergeCell ref="B282:E282"/>
    <mergeCell ref="B283:E283"/>
    <mergeCell ref="B284:E284"/>
    <mergeCell ref="B297:E297"/>
    <mergeCell ref="B298:E298"/>
    <mergeCell ref="B299:E299"/>
    <mergeCell ref="B300:E300"/>
    <mergeCell ref="B301:E301"/>
    <mergeCell ref="B302:E302"/>
    <mergeCell ref="B291:E291"/>
    <mergeCell ref="B292:E292"/>
    <mergeCell ref="B293:E293"/>
    <mergeCell ref="B294:E294"/>
    <mergeCell ref="B295:E295"/>
    <mergeCell ref="B296:E296"/>
    <mergeCell ref="B309:E309"/>
    <mergeCell ref="B310:E310"/>
    <mergeCell ref="B311:E311"/>
    <mergeCell ref="B312:E312"/>
    <mergeCell ref="B313:E313"/>
    <mergeCell ref="B314:E314"/>
    <mergeCell ref="B303:E303"/>
    <mergeCell ref="B304:E304"/>
    <mergeCell ref="B305:E305"/>
    <mergeCell ref="B306:E306"/>
    <mergeCell ref="B307:E307"/>
    <mergeCell ref="B308:E308"/>
    <mergeCell ref="B321:E321"/>
    <mergeCell ref="B322:E322"/>
    <mergeCell ref="B323:E323"/>
    <mergeCell ref="B324:E324"/>
    <mergeCell ref="B325:E325"/>
    <mergeCell ref="B326:E326"/>
    <mergeCell ref="B315:E315"/>
    <mergeCell ref="B316:E316"/>
    <mergeCell ref="B317:E317"/>
    <mergeCell ref="B318:E318"/>
    <mergeCell ref="B319:E319"/>
    <mergeCell ref="B320:E320"/>
    <mergeCell ref="B333:E333"/>
    <mergeCell ref="B334:E334"/>
    <mergeCell ref="B335:E335"/>
    <mergeCell ref="B336:E336"/>
    <mergeCell ref="B337:E337"/>
    <mergeCell ref="B338:E338"/>
    <mergeCell ref="B327:E327"/>
    <mergeCell ref="B328:E328"/>
    <mergeCell ref="B329:E329"/>
    <mergeCell ref="B330:E330"/>
    <mergeCell ref="B331:E331"/>
    <mergeCell ref="B332:E332"/>
    <mergeCell ref="B345:E345"/>
    <mergeCell ref="B346:E346"/>
    <mergeCell ref="B347:E347"/>
    <mergeCell ref="B348:E348"/>
    <mergeCell ref="B349:E349"/>
    <mergeCell ref="B339:E339"/>
    <mergeCell ref="B340:E340"/>
    <mergeCell ref="B341:E341"/>
    <mergeCell ref="B342:E342"/>
    <mergeCell ref="B343:E343"/>
    <mergeCell ref="B344:E344"/>
  </mergeCells>
  <pageMargins left="0.7" right="0.7" top="0.75" bottom="0.75" header="0.3" footer="0.3"/>
  <pageSetup fitToHeight="0" orientation="portrait" r:id="rId1"/>
  <headerFooter>
    <oddFooter xml:space="preserve">&amp;L&amp;"-,Italic"&amp;8*Down hole widths are reported, with true widths for drill intersections estimated to be from 40-80% of down hole intervals&amp;C&amp;P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92"/>
  <sheetViews>
    <sheetView showGridLines="0" view="pageBreakPreview" zoomScaleNormal="100" zoomScaleSheetLayoutView="100" workbookViewId="0">
      <selection activeCell="A6" sqref="A6:A29"/>
    </sheetView>
  </sheetViews>
  <sheetFormatPr defaultRowHeight="15" x14ac:dyDescent="0.25"/>
  <cols>
    <col min="1" max="2" width="11.42578125" customWidth="1"/>
    <col min="3" max="3" width="10.85546875" customWidth="1"/>
    <col min="4" max="4" width="11.140625" customWidth="1"/>
    <col min="5" max="5" width="10" customWidth="1"/>
    <col min="6" max="6" width="9.85546875" customWidth="1"/>
    <col min="7" max="7" width="16.5703125" customWidth="1"/>
    <col min="8" max="8" width="18" style="1" customWidth="1"/>
  </cols>
  <sheetData>
    <row r="1" spans="1:9" ht="24.75" customHeight="1" x14ac:dyDescent="0.25">
      <c r="A1" s="84" t="str">
        <f>'Table of Contents'!A1:K1</f>
        <v>1.24.2023 Kinross Gold reports 2022 fourth quarter and year-end results</v>
      </c>
      <c r="B1" s="84"/>
      <c r="C1" s="84"/>
      <c r="D1" s="84"/>
      <c r="E1" s="84"/>
      <c r="F1" s="84"/>
      <c r="G1" s="84"/>
      <c r="H1" s="84"/>
    </row>
    <row r="2" spans="1:9" ht="30" customHeight="1" x14ac:dyDescent="0.25">
      <c r="A2" s="85" t="s">
        <v>7</v>
      </c>
      <c r="B2" s="85"/>
      <c r="C2" s="85"/>
      <c r="D2" s="85"/>
      <c r="E2" s="85"/>
      <c r="F2" s="85"/>
      <c r="G2" s="85"/>
      <c r="H2" s="85"/>
    </row>
    <row r="3" spans="1:9" ht="43.5" customHeight="1" x14ac:dyDescent="0.25">
      <c r="A3" s="86" t="s">
        <v>296</v>
      </c>
      <c r="B3" s="86"/>
      <c r="C3" s="86"/>
      <c r="D3" s="86"/>
      <c r="E3" s="86"/>
      <c r="F3" s="86"/>
      <c r="G3" s="86"/>
      <c r="H3" s="86"/>
      <c r="I3" s="7"/>
    </row>
    <row r="4" spans="1:9" ht="30.75" customHeight="1" x14ac:dyDescent="0.25">
      <c r="A4" s="87" t="s">
        <v>339</v>
      </c>
      <c r="B4" s="87"/>
      <c r="C4" s="87"/>
      <c r="D4" s="87"/>
      <c r="E4" s="87"/>
      <c r="F4" s="87"/>
      <c r="G4" s="87"/>
      <c r="H4" s="87"/>
    </row>
    <row r="5" spans="1:9" ht="25.5" x14ac:dyDescent="0.25">
      <c r="A5" s="8" t="s">
        <v>4</v>
      </c>
      <c r="B5" s="9" t="s">
        <v>1</v>
      </c>
      <c r="C5" s="9" t="s">
        <v>2</v>
      </c>
      <c r="D5" s="10" t="s">
        <v>3</v>
      </c>
      <c r="E5" s="10" t="s">
        <v>17</v>
      </c>
      <c r="F5" s="10" t="s">
        <v>8</v>
      </c>
      <c r="G5" s="10" t="s">
        <v>9</v>
      </c>
      <c r="H5" s="10" t="s">
        <v>0</v>
      </c>
    </row>
    <row r="6" spans="1:9" x14ac:dyDescent="0.25">
      <c r="A6" s="27" t="s">
        <v>314</v>
      </c>
      <c r="B6" s="92" t="s">
        <v>330</v>
      </c>
      <c r="C6" s="93"/>
      <c r="D6" s="93"/>
      <c r="E6" s="93"/>
      <c r="F6" s="93"/>
      <c r="G6" s="93"/>
      <c r="H6" s="94"/>
    </row>
    <row r="7" spans="1:9" x14ac:dyDescent="0.25">
      <c r="A7" s="27" t="s">
        <v>313</v>
      </c>
      <c r="B7" s="95"/>
      <c r="C7" s="96"/>
      <c r="D7" s="96"/>
      <c r="E7" s="96"/>
      <c r="F7" s="96"/>
      <c r="G7" s="96"/>
      <c r="H7" s="97"/>
    </row>
    <row r="8" spans="1:9" x14ac:dyDescent="0.25">
      <c r="A8" s="27" t="s">
        <v>319</v>
      </c>
      <c r="B8" s="95"/>
      <c r="C8" s="96"/>
      <c r="D8" s="96"/>
      <c r="E8" s="96"/>
      <c r="F8" s="96"/>
      <c r="G8" s="96"/>
      <c r="H8" s="97"/>
    </row>
    <row r="9" spans="1:9" x14ac:dyDescent="0.25">
      <c r="A9" s="27" t="s">
        <v>306</v>
      </c>
      <c r="B9" s="95"/>
      <c r="C9" s="96"/>
      <c r="D9" s="96"/>
      <c r="E9" s="96"/>
      <c r="F9" s="96"/>
      <c r="G9" s="96"/>
      <c r="H9" s="97"/>
    </row>
    <row r="10" spans="1:9" x14ac:dyDescent="0.25">
      <c r="A10" s="27" t="s">
        <v>312</v>
      </c>
      <c r="B10" s="95"/>
      <c r="C10" s="96"/>
      <c r="D10" s="96"/>
      <c r="E10" s="96"/>
      <c r="F10" s="96"/>
      <c r="G10" s="96"/>
      <c r="H10" s="97"/>
    </row>
    <row r="11" spans="1:9" x14ac:dyDescent="0.25">
      <c r="A11" s="27" t="s">
        <v>311</v>
      </c>
      <c r="B11" s="95"/>
      <c r="C11" s="96"/>
      <c r="D11" s="96"/>
      <c r="E11" s="96"/>
      <c r="F11" s="96"/>
      <c r="G11" s="96"/>
      <c r="H11" s="97"/>
    </row>
    <row r="12" spans="1:9" x14ac:dyDescent="0.25">
      <c r="A12" s="27" t="s">
        <v>316</v>
      </c>
      <c r="B12" s="95"/>
      <c r="C12" s="96"/>
      <c r="D12" s="96"/>
      <c r="E12" s="96"/>
      <c r="F12" s="96"/>
      <c r="G12" s="96"/>
      <c r="H12" s="97"/>
    </row>
    <row r="13" spans="1:9" x14ac:dyDescent="0.25">
      <c r="A13" s="73" t="s">
        <v>300</v>
      </c>
      <c r="B13" s="95"/>
      <c r="C13" s="96"/>
      <c r="D13" s="96"/>
      <c r="E13" s="96"/>
      <c r="F13" s="96"/>
      <c r="G13" s="96"/>
      <c r="H13" s="97"/>
    </row>
    <row r="14" spans="1:9" x14ac:dyDescent="0.25">
      <c r="A14" s="27" t="s">
        <v>305</v>
      </c>
      <c r="B14" s="95"/>
      <c r="C14" s="96"/>
      <c r="D14" s="96"/>
      <c r="E14" s="96"/>
      <c r="F14" s="96"/>
      <c r="G14" s="96"/>
      <c r="H14" s="97"/>
    </row>
    <row r="15" spans="1:9" x14ac:dyDescent="0.25">
      <c r="A15" s="73" t="s">
        <v>299</v>
      </c>
      <c r="B15" s="95"/>
      <c r="C15" s="96"/>
      <c r="D15" s="96"/>
      <c r="E15" s="96"/>
      <c r="F15" s="96"/>
      <c r="G15" s="96"/>
      <c r="H15" s="97"/>
    </row>
    <row r="16" spans="1:9" x14ac:dyDescent="0.25">
      <c r="A16" s="27" t="s">
        <v>315</v>
      </c>
      <c r="B16" s="95"/>
      <c r="C16" s="96"/>
      <c r="D16" s="96"/>
      <c r="E16" s="96"/>
      <c r="F16" s="96"/>
      <c r="G16" s="96"/>
      <c r="H16" s="97"/>
    </row>
    <row r="17" spans="1:8" x14ac:dyDescent="0.25">
      <c r="A17" s="27" t="s">
        <v>317</v>
      </c>
      <c r="B17" s="95"/>
      <c r="C17" s="96"/>
      <c r="D17" s="96"/>
      <c r="E17" s="96"/>
      <c r="F17" s="96"/>
      <c r="G17" s="96"/>
      <c r="H17" s="97"/>
    </row>
    <row r="18" spans="1:8" x14ac:dyDescent="0.25">
      <c r="A18" s="27" t="s">
        <v>318</v>
      </c>
      <c r="B18" s="95"/>
      <c r="C18" s="96"/>
      <c r="D18" s="96"/>
      <c r="E18" s="96"/>
      <c r="F18" s="96"/>
      <c r="G18" s="96"/>
      <c r="H18" s="97"/>
    </row>
    <row r="19" spans="1:8" x14ac:dyDescent="0.25">
      <c r="A19" s="27" t="s">
        <v>310</v>
      </c>
      <c r="B19" s="95"/>
      <c r="C19" s="96"/>
      <c r="D19" s="96"/>
      <c r="E19" s="96"/>
      <c r="F19" s="96"/>
      <c r="G19" s="96"/>
      <c r="H19" s="97"/>
    </row>
    <row r="20" spans="1:8" x14ac:dyDescent="0.25">
      <c r="A20" s="27" t="s">
        <v>307</v>
      </c>
      <c r="B20" s="95"/>
      <c r="C20" s="96"/>
      <c r="D20" s="96"/>
      <c r="E20" s="96"/>
      <c r="F20" s="96"/>
      <c r="G20" s="96"/>
      <c r="H20" s="97"/>
    </row>
    <row r="21" spans="1:8" x14ac:dyDescent="0.25">
      <c r="A21" s="73" t="s">
        <v>303</v>
      </c>
      <c r="B21" s="95"/>
      <c r="C21" s="96"/>
      <c r="D21" s="96"/>
      <c r="E21" s="96"/>
      <c r="F21" s="96"/>
      <c r="G21" s="96"/>
      <c r="H21" s="97"/>
    </row>
    <row r="22" spans="1:8" x14ac:dyDescent="0.25">
      <c r="A22" s="27" t="s">
        <v>320</v>
      </c>
      <c r="B22" s="95"/>
      <c r="C22" s="96"/>
      <c r="D22" s="96"/>
      <c r="E22" s="96"/>
      <c r="F22" s="96"/>
      <c r="G22" s="96"/>
      <c r="H22" s="97"/>
    </row>
    <row r="23" spans="1:8" x14ac:dyDescent="0.25">
      <c r="A23" s="27" t="s">
        <v>308</v>
      </c>
      <c r="B23" s="95"/>
      <c r="C23" s="96"/>
      <c r="D23" s="96"/>
      <c r="E23" s="96"/>
      <c r="F23" s="96"/>
      <c r="G23" s="96"/>
      <c r="H23" s="97"/>
    </row>
    <row r="24" spans="1:8" x14ac:dyDescent="0.25">
      <c r="A24" s="27" t="s">
        <v>309</v>
      </c>
      <c r="B24" s="95"/>
      <c r="C24" s="96"/>
      <c r="D24" s="96"/>
      <c r="E24" s="96"/>
      <c r="F24" s="96"/>
      <c r="G24" s="96"/>
      <c r="H24" s="97"/>
    </row>
    <row r="25" spans="1:8" x14ac:dyDescent="0.25">
      <c r="A25" s="73" t="s">
        <v>302</v>
      </c>
      <c r="B25" s="95"/>
      <c r="C25" s="96"/>
      <c r="D25" s="96"/>
      <c r="E25" s="96"/>
      <c r="F25" s="96"/>
      <c r="G25" s="96"/>
      <c r="H25" s="97"/>
    </row>
    <row r="26" spans="1:8" x14ac:dyDescent="0.25">
      <c r="A26" s="73" t="s">
        <v>304</v>
      </c>
      <c r="B26" s="95"/>
      <c r="C26" s="96"/>
      <c r="D26" s="96"/>
      <c r="E26" s="96"/>
      <c r="F26" s="96"/>
      <c r="G26" s="96"/>
      <c r="H26" s="97"/>
    </row>
    <row r="27" spans="1:8" x14ac:dyDescent="0.25">
      <c r="A27" s="73" t="s">
        <v>298</v>
      </c>
      <c r="B27" s="95"/>
      <c r="C27" s="96"/>
      <c r="D27" s="96"/>
      <c r="E27" s="96"/>
      <c r="F27" s="96"/>
      <c r="G27" s="96"/>
      <c r="H27" s="97"/>
    </row>
    <row r="28" spans="1:8" x14ac:dyDescent="0.25">
      <c r="A28" s="73" t="s">
        <v>297</v>
      </c>
      <c r="B28" s="95"/>
      <c r="C28" s="96"/>
      <c r="D28" s="96"/>
      <c r="E28" s="96"/>
      <c r="F28" s="96"/>
      <c r="G28" s="96"/>
      <c r="H28" s="97"/>
    </row>
    <row r="29" spans="1:8" x14ac:dyDescent="0.25">
      <c r="A29" s="74" t="s">
        <v>301</v>
      </c>
      <c r="B29" s="95"/>
      <c r="C29" s="96"/>
      <c r="D29" s="96"/>
      <c r="E29" s="96"/>
      <c r="F29" s="96"/>
      <c r="G29" s="96"/>
      <c r="H29" s="97"/>
    </row>
    <row r="30" spans="1:8" x14ac:dyDescent="0.25">
      <c r="A30" s="23"/>
      <c r="B30" s="40"/>
      <c r="C30" s="42"/>
      <c r="D30" s="42"/>
      <c r="E30" s="42"/>
      <c r="F30" s="42"/>
      <c r="G30" s="43"/>
      <c r="H30" s="37"/>
    </row>
    <row r="31" spans="1:8" x14ac:dyDescent="0.25">
      <c r="A31" s="23"/>
      <c r="B31" s="37"/>
      <c r="C31" s="38"/>
      <c r="D31" s="38"/>
      <c r="E31" s="38"/>
      <c r="F31" s="38"/>
      <c r="G31" s="39"/>
      <c r="H31" s="40"/>
    </row>
    <row r="32" spans="1:8" x14ac:dyDescent="0.25">
      <c r="A32" s="23"/>
      <c r="B32" s="37"/>
      <c r="C32" s="42"/>
      <c r="D32" s="42"/>
      <c r="E32" s="42"/>
      <c r="F32" s="42"/>
      <c r="G32" s="43"/>
      <c r="H32" s="37"/>
    </row>
    <row r="33" spans="1:8" x14ac:dyDescent="0.25">
      <c r="A33" s="40"/>
      <c r="B33" s="40"/>
      <c r="C33" s="38"/>
      <c r="D33" s="38"/>
      <c r="E33" s="38"/>
      <c r="F33" s="38"/>
      <c r="G33" s="39"/>
      <c r="H33" s="40"/>
    </row>
    <row r="34" spans="1:8" x14ac:dyDescent="0.25">
      <c r="A34" s="37"/>
      <c r="B34" s="37"/>
      <c r="C34" s="42"/>
      <c r="D34" s="42"/>
      <c r="E34" s="42"/>
      <c r="F34" s="42"/>
      <c r="G34" s="43"/>
      <c r="H34" s="37"/>
    </row>
    <row r="35" spans="1:8" x14ac:dyDescent="0.25">
      <c r="A35" s="37"/>
      <c r="B35" s="37"/>
      <c r="C35" s="38"/>
      <c r="D35" s="38"/>
      <c r="E35" s="38"/>
      <c r="F35" s="38"/>
      <c r="G35" s="39"/>
      <c r="H35" s="40"/>
    </row>
    <row r="36" spans="1:8" x14ac:dyDescent="0.25">
      <c r="A36" s="40"/>
      <c r="B36" s="40"/>
      <c r="C36" s="42"/>
      <c r="D36" s="42"/>
      <c r="E36" s="42"/>
      <c r="F36" s="42"/>
      <c r="G36" s="43"/>
      <c r="H36" s="37"/>
    </row>
    <row r="37" spans="1:8" x14ac:dyDescent="0.25">
      <c r="A37" s="37"/>
      <c r="B37" s="37"/>
      <c r="C37" s="38"/>
      <c r="D37" s="38"/>
      <c r="E37" s="38"/>
      <c r="F37" s="38"/>
      <c r="G37" s="39"/>
      <c r="H37" s="40"/>
    </row>
    <row r="38" spans="1:8" x14ac:dyDescent="0.25">
      <c r="A38" s="37"/>
      <c r="B38" s="37"/>
      <c r="C38" s="42"/>
      <c r="D38" s="42"/>
      <c r="E38" s="42"/>
      <c r="F38" s="42"/>
      <c r="G38" s="43"/>
      <c r="H38" s="37"/>
    </row>
    <row r="39" spans="1:8" x14ac:dyDescent="0.25">
      <c r="A39" s="40"/>
      <c r="B39" s="40"/>
      <c r="C39" s="38"/>
      <c r="D39" s="38"/>
      <c r="E39" s="38"/>
      <c r="F39" s="38"/>
      <c r="G39" s="39"/>
      <c r="H39" s="40"/>
    </row>
    <row r="40" spans="1:8" x14ac:dyDescent="0.25">
      <c r="A40" s="37"/>
      <c r="B40" s="37"/>
      <c r="C40" s="42"/>
      <c r="D40" s="42"/>
      <c r="E40" s="42"/>
      <c r="F40" s="42"/>
      <c r="G40" s="43"/>
      <c r="H40" s="37"/>
    </row>
    <row r="41" spans="1:8" x14ac:dyDescent="0.25">
      <c r="A41" s="40"/>
      <c r="B41" s="40"/>
      <c r="C41" s="38"/>
      <c r="D41" s="38"/>
      <c r="E41" s="38"/>
      <c r="F41" s="38"/>
      <c r="G41" s="39"/>
      <c r="H41" s="40"/>
    </row>
    <row r="42" spans="1:8" x14ac:dyDescent="0.25">
      <c r="A42" s="37"/>
      <c r="B42" s="37"/>
      <c r="C42" s="42"/>
      <c r="D42" s="42"/>
      <c r="E42" s="42"/>
      <c r="F42" s="42"/>
      <c r="G42" s="43"/>
      <c r="H42" s="37"/>
    </row>
    <row r="43" spans="1:8" x14ac:dyDescent="0.25">
      <c r="A43" s="40"/>
      <c r="B43" s="40"/>
      <c r="C43" s="38"/>
      <c r="D43" s="38"/>
      <c r="E43" s="38"/>
      <c r="F43" s="38"/>
      <c r="G43" s="39"/>
      <c r="H43" s="40"/>
    </row>
    <row r="44" spans="1:8" x14ac:dyDescent="0.25">
      <c r="A44" s="37"/>
      <c r="B44" s="37"/>
      <c r="C44" s="42"/>
      <c r="D44" s="42"/>
      <c r="E44" s="42"/>
      <c r="F44" s="42"/>
      <c r="G44" s="43"/>
      <c r="H44" s="37"/>
    </row>
    <row r="45" spans="1:8" x14ac:dyDescent="0.25">
      <c r="A45" s="40"/>
      <c r="B45" s="40"/>
      <c r="C45" s="38"/>
      <c r="D45" s="38"/>
      <c r="E45" s="38"/>
      <c r="F45" s="38"/>
      <c r="G45" s="39"/>
      <c r="H45" s="40"/>
    </row>
    <row r="46" spans="1:8" x14ac:dyDescent="0.25">
      <c r="A46" s="37"/>
      <c r="B46" s="37"/>
      <c r="C46" s="42"/>
      <c r="D46" s="42"/>
      <c r="E46" s="42"/>
      <c r="F46" s="42"/>
      <c r="G46" s="43"/>
      <c r="H46" s="37"/>
    </row>
    <row r="47" spans="1:8" x14ac:dyDescent="0.25">
      <c r="A47" s="40"/>
      <c r="B47" s="40"/>
      <c r="C47" s="38"/>
      <c r="D47" s="38"/>
      <c r="E47" s="38"/>
      <c r="F47" s="38"/>
      <c r="G47" s="39"/>
      <c r="H47" s="40"/>
    </row>
    <row r="48" spans="1:8" x14ac:dyDescent="0.25">
      <c r="A48" s="37"/>
      <c r="B48" s="37"/>
      <c r="C48" s="42"/>
      <c r="D48" s="42"/>
      <c r="E48" s="42"/>
      <c r="F48" s="42"/>
      <c r="G48" s="43"/>
      <c r="H48" s="37"/>
    </row>
    <row r="49" spans="1:8" x14ac:dyDescent="0.25">
      <c r="A49" s="40"/>
      <c r="B49" s="40"/>
      <c r="C49" s="38"/>
      <c r="D49" s="38"/>
      <c r="E49" s="38"/>
      <c r="F49" s="38"/>
      <c r="G49" s="39"/>
      <c r="H49" s="40"/>
    </row>
    <row r="50" spans="1:8" x14ac:dyDescent="0.25">
      <c r="A50" s="37"/>
      <c r="B50" s="37"/>
      <c r="C50" s="42"/>
      <c r="D50" s="42"/>
      <c r="E50" s="42"/>
      <c r="F50" s="42"/>
      <c r="G50" s="43"/>
      <c r="H50" s="37"/>
    </row>
    <row r="51" spans="1:8" x14ac:dyDescent="0.25">
      <c r="A51" s="40"/>
      <c r="B51" s="40"/>
      <c r="C51" s="38"/>
      <c r="D51" s="38"/>
      <c r="E51" s="38"/>
      <c r="F51" s="38"/>
      <c r="G51" s="39"/>
      <c r="H51" s="40"/>
    </row>
    <row r="52" spans="1:8" x14ac:dyDescent="0.25">
      <c r="A52" s="37"/>
      <c r="B52" s="37"/>
      <c r="C52" s="42"/>
      <c r="D52" s="42"/>
      <c r="E52" s="42"/>
      <c r="F52" s="42"/>
      <c r="G52" s="43"/>
      <c r="H52" s="37"/>
    </row>
    <row r="53" spans="1:8" x14ac:dyDescent="0.25">
      <c r="A53" s="40"/>
      <c r="B53" s="40"/>
      <c r="C53" s="38"/>
      <c r="D53" s="38"/>
      <c r="E53" s="38"/>
      <c r="F53" s="38"/>
      <c r="G53" s="39"/>
      <c r="H53" s="40"/>
    </row>
    <row r="54" spans="1:8" x14ac:dyDescent="0.25">
      <c r="A54" s="37"/>
      <c r="B54" s="37"/>
      <c r="C54" s="42"/>
      <c r="D54" s="42"/>
      <c r="E54" s="42"/>
      <c r="F54" s="42"/>
      <c r="G54" s="43"/>
      <c r="H54" s="37"/>
    </row>
    <row r="55" spans="1:8" x14ac:dyDescent="0.25">
      <c r="A55" s="40"/>
      <c r="B55" s="40"/>
      <c r="C55" s="38"/>
      <c r="D55" s="38"/>
      <c r="E55" s="38"/>
      <c r="F55" s="38"/>
      <c r="G55" s="39"/>
      <c r="H55" s="40"/>
    </row>
    <row r="56" spans="1:8" x14ac:dyDescent="0.25">
      <c r="A56" s="37"/>
      <c r="B56" s="37"/>
      <c r="C56" s="42"/>
      <c r="D56" s="42"/>
      <c r="E56" s="42"/>
      <c r="F56" s="42"/>
      <c r="G56" s="43"/>
      <c r="H56" s="37"/>
    </row>
    <row r="57" spans="1:8" x14ac:dyDescent="0.25">
      <c r="A57" s="40"/>
      <c r="B57" s="40"/>
      <c r="C57" s="38"/>
      <c r="D57" s="38"/>
      <c r="E57" s="38"/>
      <c r="F57" s="38"/>
      <c r="G57" s="39"/>
      <c r="H57" s="40"/>
    </row>
    <row r="58" spans="1:8" x14ac:dyDescent="0.25">
      <c r="A58" s="37"/>
      <c r="B58" s="37"/>
      <c r="C58" s="42"/>
      <c r="D58" s="42"/>
      <c r="E58" s="42"/>
      <c r="F58" s="42"/>
      <c r="G58" s="43"/>
      <c r="H58" s="37"/>
    </row>
    <row r="59" spans="1:8" x14ac:dyDescent="0.25">
      <c r="A59" s="40"/>
      <c r="B59" s="40"/>
      <c r="C59" s="38"/>
      <c r="D59" s="38"/>
      <c r="E59" s="38"/>
      <c r="F59" s="38"/>
      <c r="G59" s="39"/>
      <c r="H59" s="40"/>
    </row>
    <row r="60" spans="1:8" x14ac:dyDescent="0.25">
      <c r="A60" s="37"/>
      <c r="B60" s="37"/>
      <c r="C60" s="42"/>
      <c r="D60" s="42"/>
      <c r="E60" s="42"/>
      <c r="F60" s="42"/>
      <c r="G60" s="43"/>
      <c r="H60" s="37"/>
    </row>
    <row r="61" spans="1:8" x14ac:dyDescent="0.25">
      <c r="A61" s="40"/>
      <c r="B61" s="40"/>
      <c r="C61" s="38"/>
      <c r="D61" s="38"/>
      <c r="E61" s="38"/>
      <c r="F61" s="38"/>
      <c r="G61" s="39"/>
      <c r="H61" s="40"/>
    </row>
    <row r="62" spans="1:8" x14ac:dyDescent="0.25">
      <c r="A62" s="37"/>
      <c r="B62" s="37"/>
      <c r="C62" s="42"/>
      <c r="D62" s="42"/>
      <c r="E62" s="42"/>
      <c r="F62" s="42"/>
      <c r="G62" s="43"/>
      <c r="H62" s="37"/>
    </row>
    <row r="63" spans="1:8" x14ac:dyDescent="0.25">
      <c r="A63" s="40"/>
      <c r="B63" s="40"/>
      <c r="C63" s="38"/>
      <c r="D63" s="38"/>
      <c r="E63" s="38"/>
      <c r="F63" s="38"/>
      <c r="G63" s="39"/>
      <c r="H63" s="40"/>
    </row>
    <row r="64" spans="1:8" x14ac:dyDescent="0.25">
      <c r="A64" s="37"/>
      <c r="B64" s="37"/>
      <c r="C64" s="42"/>
      <c r="D64" s="42"/>
      <c r="E64" s="42"/>
      <c r="F64" s="42"/>
      <c r="G64" s="43"/>
      <c r="H64" s="37"/>
    </row>
    <row r="65" spans="1:11" x14ac:dyDescent="0.25">
      <c r="A65" s="40"/>
      <c r="B65" s="40"/>
      <c r="C65" s="38"/>
      <c r="D65" s="38"/>
      <c r="E65" s="38"/>
      <c r="F65" s="38"/>
      <c r="G65" s="39"/>
      <c r="H65" s="40"/>
    </row>
    <row r="66" spans="1:11" x14ac:dyDescent="0.25">
      <c r="A66" s="37"/>
      <c r="B66" s="37"/>
      <c r="C66" s="42"/>
      <c r="D66" s="42"/>
      <c r="E66" s="42"/>
      <c r="F66" s="42"/>
      <c r="G66" s="43"/>
      <c r="H66" s="37"/>
    </row>
    <row r="67" spans="1:11" x14ac:dyDescent="0.25">
      <c r="A67" s="40"/>
      <c r="B67" s="40"/>
      <c r="C67" s="38"/>
      <c r="D67" s="38"/>
      <c r="E67" s="38"/>
      <c r="F67" s="38"/>
      <c r="G67" s="39"/>
      <c r="H67" s="40"/>
    </row>
    <row r="68" spans="1:11" x14ac:dyDescent="0.25">
      <c r="A68" s="37"/>
      <c r="B68" s="37"/>
      <c r="C68" s="42"/>
      <c r="D68" s="42"/>
      <c r="E68" s="42"/>
      <c r="F68" s="42"/>
      <c r="G68" s="43"/>
      <c r="H68" s="37"/>
    </row>
    <row r="69" spans="1:11" x14ac:dyDescent="0.25">
      <c r="A69" s="40"/>
      <c r="B69" s="40"/>
      <c r="C69" s="38"/>
      <c r="D69" s="38"/>
      <c r="E69" s="38"/>
      <c r="F69" s="38"/>
      <c r="G69" s="39"/>
      <c r="H69" s="40"/>
    </row>
    <row r="70" spans="1:11" x14ac:dyDescent="0.25">
      <c r="A70" s="37"/>
      <c r="B70" s="37"/>
      <c r="C70" s="42"/>
      <c r="D70" s="42"/>
      <c r="E70" s="42"/>
      <c r="F70" s="42"/>
      <c r="G70" s="43"/>
      <c r="H70" s="37"/>
    </row>
    <row r="71" spans="1:11" x14ac:dyDescent="0.25">
      <c r="A71" s="40"/>
      <c r="B71" s="40"/>
      <c r="C71" s="38"/>
      <c r="D71" s="38"/>
      <c r="E71" s="38"/>
      <c r="F71" s="38"/>
      <c r="G71" s="39"/>
      <c r="H71" s="40"/>
      <c r="K71" t="s">
        <v>20</v>
      </c>
    </row>
    <row r="72" spans="1:11" x14ac:dyDescent="0.25">
      <c r="A72" s="37"/>
      <c r="B72" s="37"/>
      <c r="C72" s="42"/>
      <c r="D72" s="42"/>
      <c r="E72" s="42"/>
      <c r="F72" s="42"/>
      <c r="G72" s="43"/>
      <c r="H72" s="37"/>
    </row>
    <row r="73" spans="1:11" x14ac:dyDescent="0.25">
      <c r="A73" s="40"/>
      <c r="B73" s="40"/>
      <c r="C73" s="38"/>
      <c r="D73" s="38"/>
      <c r="E73" s="38"/>
      <c r="F73" s="38"/>
      <c r="G73" s="39"/>
      <c r="H73" s="40"/>
    </row>
    <row r="74" spans="1:11" x14ac:dyDescent="0.25">
      <c r="A74" s="37"/>
      <c r="B74" s="37"/>
      <c r="C74" s="42"/>
      <c r="D74" s="42"/>
      <c r="E74" s="42"/>
      <c r="F74" s="42"/>
      <c r="G74" s="43"/>
      <c r="H74" s="37"/>
    </row>
    <row r="75" spans="1:11" x14ac:dyDescent="0.25">
      <c r="A75" s="40"/>
      <c r="B75" s="40"/>
      <c r="C75" s="38"/>
      <c r="D75" s="38"/>
      <c r="E75" s="38"/>
      <c r="F75" s="38"/>
      <c r="G75" s="39"/>
      <c r="H75" s="40"/>
    </row>
    <row r="76" spans="1:11" x14ac:dyDescent="0.25">
      <c r="A76" s="37"/>
      <c r="B76" s="37"/>
      <c r="C76" s="42"/>
      <c r="D76" s="42"/>
      <c r="E76" s="42"/>
      <c r="F76" s="42"/>
      <c r="G76" s="43"/>
      <c r="H76" s="37"/>
    </row>
    <row r="77" spans="1:11" x14ac:dyDescent="0.25">
      <c r="A77" s="40"/>
      <c r="B77" s="40"/>
      <c r="C77" s="38"/>
      <c r="D77" s="38"/>
      <c r="E77" s="38"/>
      <c r="F77" s="38"/>
      <c r="G77" s="39"/>
      <c r="H77" s="40"/>
    </row>
    <row r="78" spans="1:11" x14ac:dyDescent="0.25">
      <c r="A78" s="37"/>
      <c r="B78" s="37"/>
      <c r="C78" s="42"/>
      <c r="D78" s="42"/>
      <c r="E78" s="42"/>
      <c r="F78" s="42"/>
      <c r="G78" s="43"/>
      <c r="H78" s="37"/>
    </row>
    <row r="79" spans="1:11" x14ac:dyDescent="0.25">
      <c r="A79" s="40"/>
      <c r="B79" s="40"/>
      <c r="C79" s="38"/>
      <c r="D79" s="38"/>
      <c r="E79" s="38"/>
      <c r="F79" s="38"/>
      <c r="G79" s="39"/>
      <c r="H79" s="40"/>
    </row>
    <row r="80" spans="1:11" x14ac:dyDescent="0.25">
      <c r="A80" s="40"/>
      <c r="B80" s="37"/>
      <c r="C80" s="91"/>
      <c r="D80" s="91"/>
      <c r="E80" s="91"/>
      <c r="F80" s="91"/>
      <c r="G80" s="91"/>
      <c r="H80" s="37"/>
    </row>
    <row r="81" spans="1:8" x14ac:dyDescent="0.25">
      <c r="A81" s="40"/>
      <c r="B81" s="40"/>
      <c r="C81" s="91"/>
      <c r="D81" s="91"/>
      <c r="E81" s="91"/>
      <c r="F81" s="91"/>
      <c r="G81" s="91"/>
      <c r="H81" s="40"/>
    </row>
    <row r="82" spans="1:8" x14ac:dyDescent="0.25">
      <c r="A82" s="37"/>
      <c r="B82" s="40"/>
      <c r="C82" s="91"/>
      <c r="D82" s="91"/>
      <c r="E82" s="91"/>
      <c r="F82" s="91"/>
      <c r="G82" s="91"/>
      <c r="H82" s="44"/>
    </row>
    <row r="83" spans="1:8" x14ac:dyDescent="0.25">
      <c r="A83" s="37"/>
      <c r="B83" s="37"/>
      <c r="C83" s="91"/>
      <c r="D83" s="91"/>
      <c r="E83" s="91"/>
      <c r="F83" s="91"/>
      <c r="G83" s="91"/>
      <c r="H83" s="44"/>
    </row>
    <row r="84" spans="1:8" x14ac:dyDescent="0.25">
      <c r="A84" s="37"/>
      <c r="B84" s="40"/>
      <c r="C84" s="91"/>
      <c r="D84" s="91"/>
      <c r="E84" s="91"/>
      <c r="F84" s="91"/>
      <c r="G84" s="91"/>
      <c r="H84" s="44"/>
    </row>
    <row r="85" spans="1:8" x14ac:dyDescent="0.25">
      <c r="A85" s="37"/>
      <c r="B85" s="37"/>
      <c r="C85" s="91"/>
      <c r="D85" s="91"/>
      <c r="E85" s="91"/>
      <c r="F85" s="91"/>
      <c r="G85" s="91"/>
      <c r="H85" s="44"/>
    </row>
    <row r="86" spans="1:8" x14ac:dyDescent="0.25">
      <c r="A86" s="37"/>
      <c r="B86" s="40"/>
      <c r="C86" s="91"/>
      <c r="D86" s="91"/>
      <c r="E86" s="91"/>
      <c r="F86" s="91"/>
      <c r="G86" s="91"/>
      <c r="H86" s="44"/>
    </row>
    <row r="87" spans="1:8" x14ac:dyDescent="0.25">
      <c r="A87" s="37"/>
      <c r="B87" s="37"/>
      <c r="C87" s="91"/>
      <c r="D87" s="91"/>
      <c r="E87" s="91"/>
      <c r="F87" s="91"/>
      <c r="G87" s="91"/>
      <c r="H87" s="44"/>
    </row>
    <row r="88" spans="1:8" x14ac:dyDescent="0.25">
      <c r="A88" s="37"/>
      <c r="B88" s="40"/>
      <c r="C88" s="91"/>
      <c r="D88" s="91"/>
      <c r="E88" s="91"/>
      <c r="F88" s="91"/>
      <c r="G88" s="91"/>
      <c r="H88" s="44"/>
    </row>
    <row r="89" spans="1:8" x14ac:dyDescent="0.25">
      <c r="A89" s="37"/>
      <c r="B89" s="37"/>
      <c r="C89" s="91"/>
      <c r="D89" s="91"/>
      <c r="E89" s="91"/>
      <c r="F89" s="91"/>
      <c r="G89" s="91"/>
      <c r="H89" s="44"/>
    </row>
    <row r="90" spans="1:8" x14ac:dyDescent="0.25">
      <c r="A90" s="37"/>
      <c r="B90" s="40"/>
      <c r="C90" s="91"/>
      <c r="D90" s="91"/>
      <c r="E90" s="91"/>
      <c r="F90" s="91"/>
      <c r="G90" s="91"/>
      <c r="H90" s="44"/>
    </row>
    <row r="91" spans="1:8" x14ac:dyDescent="0.25">
      <c r="A91" s="37"/>
      <c r="B91" s="37"/>
      <c r="C91" s="91"/>
      <c r="D91" s="91"/>
      <c r="E91" s="91"/>
      <c r="F91" s="91"/>
      <c r="G91" s="91"/>
      <c r="H91" s="44"/>
    </row>
    <row r="92" spans="1:8" x14ac:dyDescent="0.25">
      <c r="A92" s="37"/>
      <c r="B92" s="40"/>
      <c r="C92" s="91"/>
      <c r="D92" s="91"/>
      <c r="E92" s="91"/>
      <c r="F92" s="91"/>
      <c r="G92" s="91"/>
      <c r="H92" s="44"/>
    </row>
    <row r="93" spans="1:8" x14ac:dyDescent="0.25">
      <c r="A93" s="37"/>
      <c r="B93" s="37"/>
      <c r="C93" s="91"/>
      <c r="D93" s="91"/>
      <c r="E93" s="91"/>
      <c r="F93" s="91"/>
      <c r="G93" s="91"/>
      <c r="H93" s="44"/>
    </row>
    <row r="94" spans="1:8" x14ac:dyDescent="0.25">
      <c r="A94" s="37"/>
      <c r="B94" s="40"/>
      <c r="C94" s="91"/>
      <c r="D94" s="91"/>
      <c r="E94" s="91"/>
      <c r="F94" s="91"/>
      <c r="G94" s="91"/>
      <c r="H94" s="44"/>
    </row>
    <row r="95" spans="1:8" x14ac:dyDescent="0.25">
      <c r="A95" s="37"/>
      <c r="B95" s="37"/>
      <c r="C95" s="91"/>
      <c r="D95" s="91"/>
      <c r="E95" s="91"/>
      <c r="F95" s="91"/>
      <c r="G95" s="91"/>
      <c r="H95" s="45"/>
    </row>
    <row r="96" spans="1:8" x14ac:dyDescent="0.25">
      <c r="A96" s="37"/>
      <c r="B96" s="40"/>
      <c r="C96" s="91"/>
      <c r="D96" s="91"/>
      <c r="E96" s="91"/>
      <c r="F96" s="91"/>
      <c r="G96" s="91"/>
      <c r="H96" s="44"/>
    </row>
    <row r="97" spans="1:8" x14ac:dyDescent="0.25">
      <c r="A97" s="37"/>
      <c r="B97" s="37"/>
      <c r="C97" s="91"/>
      <c r="D97" s="91"/>
      <c r="E97" s="91"/>
      <c r="F97" s="91"/>
      <c r="G97" s="91"/>
      <c r="H97" s="45"/>
    </row>
    <row r="98" spans="1:8" x14ac:dyDescent="0.25">
      <c r="A98" s="37"/>
      <c r="B98" s="40"/>
      <c r="C98" s="91"/>
      <c r="D98" s="91"/>
      <c r="E98" s="91"/>
      <c r="F98" s="91"/>
      <c r="G98" s="91"/>
      <c r="H98" s="44"/>
    </row>
    <row r="99" spans="1:8" x14ac:dyDescent="0.25">
      <c r="A99" s="37"/>
      <c r="B99" s="37"/>
      <c r="C99" s="91"/>
      <c r="D99" s="91"/>
      <c r="E99" s="91"/>
      <c r="F99" s="91"/>
      <c r="G99" s="91"/>
      <c r="H99" s="45"/>
    </row>
    <row r="100" spans="1:8" x14ac:dyDescent="0.25">
      <c r="A100" s="37"/>
      <c r="B100" s="40"/>
      <c r="C100" s="91"/>
      <c r="D100" s="91"/>
      <c r="E100" s="91"/>
      <c r="F100" s="91"/>
      <c r="G100" s="91"/>
      <c r="H100" s="44"/>
    </row>
    <row r="101" spans="1:8" x14ac:dyDescent="0.25">
      <c r="A101" s="37"/>
      <c r="B101" s="40"/>
      <c r="C101" s="91"/>
      <c r="D101" s="91"/>
      <c r="E101" s="91"/>
      <c r="F101" s="91"/>
      <c r="G101" s="91"/>
      <c r="H101" s="44"/>
    </row>
    <row r="102" spans="1:8" x14ac:dyDescent="0.25">
      <c r="A102" s="37"/>
      <c r="B102" s="37"/>
      <c r="C102" s="91"/>
      <c r="D102" s="91"/>
      <c r="E102" s="91"/>
      <c r="F102" s="91"/>
      <c r="G102" s="91"/>
      <c r="H102" s="45"/>
    </row>
    <row r="103" spans="1:8" x14ac:dyDescent="0.25">
      <c r="A103" s="37"/>
      <c r="B103" s="40"/>
      <c r="C103" s="91"/>
      <c r="D103" s="91"/>
      <c r="E103" s="91"/>
      <c r="F103" s="91"/>
      <c r="G103" s="91"/>
      <c r="H103" s="44"/>
    </row>
    <row r="104" spans="1:8" x14ac:dyDescent="0.25">
      <c r="A104" s="37"/>
      <c r="B104" s="37"/>
      <c r="C104" s="91"/>
      <c r="D104" s="91"/>
      <c r="E104" s="91"/>
      <c r="F104" s="91"/>
      <c r="G104" s="91"/>
      <c r="H104" s="45"/>
    </row>
    <row r="105" spans="1:8" x14ac:dyDescent="0.25">
      <c r="A105" s="37"/>
      <c r="B105" s="40"/>
      <c r="C105" s="91"/>
      <c r="D105" s="91"/>
      <c r="E105" s="91"/>
      <c r="F105" s="91"/>
      <c r="G105" s="91"/>
      <c r="H105" s="44"/>
    </row>
    <row r="106" spans="1:8" x14ac:dyDescent="0.25">
      <c r="A106" s="37"/>
      <c r="B106" s="37"/>
      <c r="C106" s="91"/>
      <c r="D106" s="91"/>
      <c r="E106" s="91"/>
      <c r="F106" s="91"/>
      <c r="G106" s="91"/>
      <c r="H106" s="45"/>
    </row>
    <row r="107" spans="1:8" x14ac:dyDescent="0.25">
      <c r="A107" s="37"/>
      <c r="B107" s="40"/>
      <c r="C107" s="91"/>
      <c r="D107" s="91"/>
      <c r="E107" s="91"/>
      <c r="F107" s="91"/>
      <c r="G107" s="91"/>
      <c r="H107" s="44"/>
    </row>
    <row r="108" spans="1:8" x14ac:dyDescent="0.25">
      <c r="A108" s="37"/>
      <c r="B108" s="37"/>
      <c r="C108" s="91"/>
      <c r="D108" s="91"/>
      <c r="E108" s="91"/>
      <c r="F108" s="91"/>
      <c r="G108" s="91"/>
      <c r="H108" s="45"/>
    </row>
    <row r="109" spans="1:8" x14ac:dyDescent="0.25">
      <c r="A109" s="40"/>
      <c r="B109" s="40"/>
      <c r="C109" s="91"/>
      <c r="D109" s="91"/>
      <c r="E109" s="91"/>
      <c r="F109" s="91"/>
      <c r="G109" s="91"/>
      <c r="H109" s="44"/>
    </row>
    <row r="110" spans="1:8" x14ac:dyDescent="0.25">
      <c r="A110" s="37"/>
      <c r="B110" s="37"/>
      <c r="C110" s="91"/>
      <c r="D110" s="91"/>
      <c r="E110" s="91"/>
      <c r="F110" s="91"/>
      <c r="G110" s="91"/>
      <c r="H110" s="37"/>
    </row>
    <row r="111" spans="1:8" x14ac:dyDescent="0.25">
      <c r="A111" s="40"/>
      <c r="B111" s="40"/>
      <c r="C111" s="91"/>
      <c r="D111" s="91"/>
      <c r="E111" s="91"/>
      <c r="F111" s="91"/>
      <c r="G111" s="91"/>
      <c r="H111" s="40"/>
    </row>
    <row r="112" spans="1:8" x14ac:dyDescent="0.25">
      <c r="A112" s="37"/>
      <c r="B112" s="37"/>
      <c r="C112" s="91"/>
      <c r="D112" s="91"/>
      <c r="E112" s="91"/>
      <c r="F112" s="91"/>
      <c r="G112" s="91"/>
      <c r="H112" s="45"/>
    </row>
    <row r="113" spans="1:8" x14ac:dyDescent="0.25">
      <c r="A113" s="40"/>
      <c r="B113" s="40"/>
      <c r="C113" s="91"/>
      <c r="D113" s="91"/>
      <c r="E113" s="91"/>
      <c r="F113" s="91"/>
      <c r="G113" s="91"/>
      <c r="H113" s="44"/>
    </row>
    <row r="114" spans="1:8" x14ac:dyDescent="0.25">
      <c r="A114" s="37"/>
      <c r="B114" s="37"/>
      <c r="C114" s="91"/>
      <c r="D114" s="91"/>
      <c r="E114" s="91"/>
      <c r="F114" s="91"/>
      <c r="G114" s="91"/>
      <c r="H114" s="45"/>
    </row>
    <row r="115" spans="1:8" x14ac:dyDescent="0.25">
      <c r="A115" s="40"/>
      <c r="B115" s="40"/>
      <c r="C115" s="91"/>
      <c r="D115" s="91"/>
      <c r="E115" s="91"/>
      <c r="F115" s="91"/>
      <c r="G115" s="91"/>
      <c r="H115" s="44"/>
    </row>
    <row r="116" spans="1:8" x14ac:dyDescent="0.25">
      <c r="A116" s="37"/>
      <c r="B116" s="37"/>
      <c r="C116" s="91"/>
      <c r="D116" s="91"/>
      <c r="E116" s="91"/>
      <c r="F116" s="91"/>
      <c r="G116" s="91"/>
      <c r="H116" s="45"/>
    </row>
    <row r="117" spans="1:8" x14ac:dyDescent="0.25">
      <c r="A117" s="40"/>
      <c r="B117" s="40"/>
      <c r="C117" s="91"/>
      <c r="D117" s="91"/>
      <c r="E117" s="91"/>
      <c r="F117" s="91"/>
      <c r="G117" s="91"/>
      <c r="H117" s="44"/>
    </row>
    <row r="118" spans="1:8" x14ac:dyDescent="0.25">
      <c r="A118" s="37"/>
      <c r="B118" s="37"/>
      <c r="C118" s="91"/>
      <c r="D118" s="91"/>
      <c r="E118" s="91"/>
      <c r="F118" s="91"/>
      <c r="G118" s="91"/>
      <c r="H118" s="45"/>
    </row>
    <row r="119" spans="1:8" x14ac:dyDescent="0.25">
      <c r="A119" s="40"/>
      <c r="B119" s="40"/>
      <c r="C119" s="91"/>
      <c r="D119" s="91"/>
      <c r="E119" s="91"/>
      <c r="F119" s="91"/>
      <c r="G119" s="91"/>
      <c r="H119" s="44"/>
    </row>
    <row r="120" spans="1:8" x14ac:dyDescent="0.25">
      <c r="A120" s="37"/>
      <c r="B120" s="37"/>
      <c r="C120" s="91"/>
      <c r="D120" s="91"/>
      <c r="E120" s="91"/>
      <c r="F120" s="91"/>
      <c r="G120" s="91"/>
      <c r="H120" s="45"/>
    </row>
    <row r="121" spans="1:8" x14ac:dyDescent="0.25">
      <c r="A121" s="40"/>
      <c r="B121" s="40"/>
      <c r="C121" s="91"/>
      <c r="D121" s="91"/>
      <c r="E121" s="91"/>
      <c r="F121" s="91"/>
      <c r="G121" s="91"/>
      <c r="H121" s="45"/>
    </row>
    <row r="122" spans="1:8" x14ac:dyDescent="0.25">
      <c r="A122" s="37"/>
      <c r="B122" s="37"/>
      <c r="C122" s="91"/>
      <c r="D122" s="91"/>
      <c r="E122" s="91"/>
      <c r="F122" s="91"/>
      <c r="G122" s="91"/>
      <c r="H122" s="44"/>
    </row>
    <row r="123" spans="1:8" x14ac:dyDescent="0.25">
      <c r="A123" s="40"/>
      <c r="B123" s="40"/>
      <c r="C123" s="91"/>
      <c r="D123" s="91"/>
      <c r="E123" s="91"/>
      <c r="F123" s="91"/>
      <c r="G123" s="91"/>
      <c r="H123" s="45"/>
    </row>
    <row r="124" spans="1:8" x14ac:dyDescent="0.25">
      <c r="A124" s="37"/>
      <c r="B124" s="37"/>
      <c r="C124" s="91"/>
      <c r="D124" s="91"/>
      <c r="E124" s="91"/>
      <c r="F124" s="91"/>
      <c r="G124" s="91"/>
      <c r="H124" s="44"/>
    </row>
    <row r="125" spans="1:8" x14ac:dyDescent="0.25">
      <c r="A125" s="40"/>
      <c r="B125" s="40"/>
      <c r="C125" s="91"/>
      <c r="D125" s="91"/>
      <c r="E125" s="91"/>
      <c r="F125" s="91"/>
      <c r="G125" s="91"/>
      <c r="H125" s="45"/>
    </row>
    <row r="126" spans="1:8" x14ac:dyDescent="0.25">
      <c r="A126" s="37"/>
      <c r="B126" s="37"/>
      <c r="C126" s="91"/>
      <c r="D126" s="91"/>
      <c r="E126" s="91"/>
      <c r="F126" s="91"/>
      <c r="G126" s="91"/>
      <c r="H126" s="44"/>
    </row>
    <row r="127" spans="1:8" x14ac:dyDescent="0.25">
      <c r="A127" s="40"/>
      <c r="B127" s="40"/>
      <c r="C127" s="91"/>
      <c r="D127" s="91"/>
      <c r="E127" s="91"/>
      <c r="F127" s="91"/>
      <c r="G127" s="91"/>
      <c r="H127" s="45"/>
    </row>
    <row r="128" spans="1:8" x14ac:dyDescent="0.25">
      <c r="A128" s="37"/>
      <c r="B128" s="37"/>
      <c r="C128" s="91"/>
      <c r="D128" s="91"/>
      <c r="E128" s="91"/>
      <c r="F128" s="91"/>
      <c r="G128" s="91"/>
      <c r="H128" s="44"/>
    </row>
    <row r="129" spans="1:8" x14ac:dyDescent="0.25">
      <c r="A129" s="40"/>
      <c r="B129" s="40"/>
      <c r="C129" s="91"/>
      <c r="D129" s="91"/>
      <c r="E129" s="91"/>
      <c r="F129" s="91"/>
      <c r="G129" s="91"/>
      <c r="H129" s="45"/>
    </row>
    <row r="130" spans="1:8" x14ac:dyDescent="0.25">
      <c r="A130" s="37"/>
      <c r="B130" s="37"/>
      <c r="C130" s="91"/>
      <c r="D130" s="91"/>
      <c r="E130" s="91"/>
      <c r="F130" s="91"/>
      <c r="G130" s="91"/>
      <c r="H130" s="44"/>
    </row>
    <row r="131" spans="1:8" x14ac:dyDescent="0.25">
      <c r="A131" s="40"/>
      <c r="B131" s="40"/>
      <c r="C131" s="38"/>
      <c r="D131" s="38"/>
      <c r="E131" s="38"/>
      <c r="F131" s="38"/>
      <c r="G131" s="39"/>
      <c r="H131" s="40"/>
    </row>
    <row r="132" spans="1:8" x14ac:dyDescent="0.25">
      <c r="A132" s="37"/>
      <c r="B132" s="37"/>
      <c r="C132" s="42"/>
      <c r="D132" s="42"/>
      <c r="E132" s="42"/>
      <c r="F132" s="42"/>
      <c r="G132" s="43"/>
      <c r="H132" s="37"/>
    </row>
    <row r="133" spans="1:8" x14ac:dyDescent="0.25">
      <c r="A133" s="40"/>
      <c r="B133" s="40"/>
      <c r="C133" s="38"/>
      <c r="D133" s="38"/>
      <c r="E133" s="38"/>
      <c r="F133" s="38"/>
      <c r="G133" s="39"/>
      <c r="H133" s="40"/>
    </row>
    <row r="134" spans="1:8" x14ac:dyDescent="0.25">
      <c r="A134" s="37"/>
      <c r="B134" s="37"/>
      <c r="C134" s="42"/>
      <c r="D134" s="42"/>
      <c r="E134" s="42"/>
      <c r="F134" s="42"/>
      <c r="G134" s="43"/>
      <c r="H134" s="37"/>
    </row>
    <row r="135" spans="1:8" x14ac:dyDescent="0.25">
      <c r="A135" s="40"/>
      <c r="B135" s="40"/>
      <c r="C135" s="38"/>
      <c r="D135" s="38"/>
      <c r="E135" s="38"/>
      <c r="F135" s="38"/>
      <c r="G135" s="39"/>
      <c r="H135" s="40"/>
    </row>
    <row r="136" spans="1:8" x14ac:dyDescent="0.25">
      <c r="A136" s="47"/>
      <c r="B136" s="48"/>
      <c r="C136" s="48"/>
      <c r="D136" s="48"/>
      <c r="E136" s="44"/>
      <c r="F136" s="49"/>
      <c r="G136" s="44"/>
      <c r="H136" s="44"/>
    </row>
    <row r="137" spans="1:8" x14ac:dyDescent="0.25">
      <c r="A137" s="47"/>
      <c r="B137" s="50"/>
      <c r="C137" s="50"/>
      <c r="D137" s="50"/>
      <c r="E137" s="45"/>
      <c r="F137" s="51"/>
      <c r="G137" s="45"/>
      <c r="H137" s="45"/>
    </row>
    <row r="138" spans="1:8" x14ac:dyDescent="0.25">
      <c r="A138" s="47"/>
      <c r="B138" s="48"/>
      <c r="C138" s="48"/>
      <c r="D138" s="48"/>
      <c r="E138" s="44"/>
      <c r="F138" s="49"/>
      <c r="G138" s="44"/>
      <c r="H138" s="44"/>
    </row>
    <row r="139" spans="1:8" x14ac:dyDescent="0.25">
      <c r="A139" s="47"/>
      <c r="B139" s="50"/>
      <c r="C139" s="50"/>
      <c r="D139" s="50"/>
      <c r="E139" s="45"/>
      <c r="F139" s="51"/>
      <c r="G139" s="45"/>
      <c r="H139" s="45"/>
    </row>
    <row r="140" spans="1:8" x14ac:dyDescent="0.25">
      <c r="A140" s="47"/>
      <c r="B140" s="48"/>
      <c r="C140" s="48"/>
      <c r="D140" s="48"/>
      <c r="E140" s="44"/>
      <c r="F140" s="49"/>
      <c r="G140" s="44"/>
      <c r="H140" s="44"/>
    </row>
    <row r="141" spans="1:8" x14ac:dyDescent="0.25">
      <c r="A141" s="47"/>
      <c r="B141" s="50"/>
      <c r="C141" s="50"/>
      <c r="D141" s="50"/>
      <c r="E141" s="45"/>
      <c r="F141" s="51"/>
      <c r="G141" s="45"/>
      <c r="H141" s="45"/>
    </row>
    <row r="142" spans="1:8" x14ac:dyDescent="0.25">
      <c r="A142" s="47"/>
      <c r="B142" s="48"/>
      <c r="C142" s="48"/>
      <c r="D142" s="48"/>
      <c r="E142" s="44"/>
      <c r="F142" s="49"/>
      <c r="G142" s="44"/>
      <c r="H142" s="44"/>
    </row>
    <row r="143" spans="1:8" x14ac:dyDescent="0.25">
      <c r="A143" s="47"/>
      <c r="B143" s="50"/>
      <c r="C143" s="50"/>
      <c r="D143" s="50"/>
      <c r="E143" s="45"/>
      <c r="F143" s="51"/>
      <c r="G143" s="45"/>
      <c r="H143" s="45"/>
    </row>
    <row r="144" spans="1:8" x14ac:dyDescent="0.25">
      <c r="A144" s="47"/>
      <c r="B144" s="48"/>
      <c r="C144" s="48"/>
      <c r="D144" s="48"/>
      <c r="E144" s="44"/>
      <c r="F144" s="49"/>
      <c r="G144" s="44"/>
      <c r="H144" s="44"/>
    </row>
    <row r="145" spans="1:8" x14ac:dyDescent="0.25">
      <c r="A145" s="47"/>
      <c r="B145" s="50"/>
      <c r="C145" s="50"/>
      <c r="D145" s="50"/>
      <c r="E145" s="45"/>
      <c r="F145" s="51"/>
      <c r="G145" s="45"/>
      <c r="H145" s="45"/>
    </row>
    <row r="146" spans="1:8" x14ac:dyDescent="0.25">
      <c r="A146" s="47"/>
      <c r="B146" s="48"/>
      <c r="C146" s="48"/>
      <c r="D146" s="48"/>
      <c r="E146" s="44"/>
      <c r="F146" s="49"/>
      <c r="G146" s="44"/>
      <c r="H146" s="44"/>
    </row>
    <row r="147" spans="1:8" x14ac:dyDescent="0.25">
      <c r="A147" s="47"/>
      <c r="B147" s="50"/>
      <c r="C147" s="50"/>
      <c r="D147" s="50"/>
      <c r="E147" s="45"/>
      <c r="F147" s="51"/>
      <c r="G147" s="45"/>
      <c r="H147" s="45"/>
    </row>
    <row r="148" spans="1:8" x14ac:dyDescent="0.25">
      <c r="A148" s="47"/>
      <c r="B148" s="50"/>
      <c r="C148" s="50"/>
      <c r="D148" s="50"/>
      <c r="E148" s="45"/>
      <c r="F148" s="51"/>
      <c r="G148" s="45"/>
      <c r="H148" s="45"/>
    </row>
    <row r="149" spans="1:8" x14ac:dyDescent="0.25">
      <c r="A149" s="47"/>
      <c r="B149" s="48"/>
      <c r="C149" s="48"/>
      <c r="D149" s="48"/>
      <c r="E149" s="44"/>
      <c r="F149" s="49"/>
      <c r="G149" s="44"/>
      <c r="H149" s="44"/>
    </row>
    <row r="150" spans="1:8" x14ac:dyDescent="0.25">
      <c r="A150" s="47"/>
      <c r="B150" s="50"/>
      <c r="C150" s="50"/>
      <c r="D150" s="50"/>
      <c r="E150" s="45"/>
      <c r="F150" s="51"/>
      <c r="G150" s="45"/>
      <c r="H150" s="45"/>
    </row>
    <row r="151" spans="1:8" x14ac:dyDescent="0.25">
      <c r="A151" s="47"/>
      <c r="B151" s="48"/>
      <c r="C151" s="48"/>
      <c r="D151" s="48"/>
      <c r="E151" s="44"/>
      <c r="F151" s="49"/>
      <c r="G151" s="44"/>
      <c r="H151" s="44"/>
    </row>
    <row r="152" spans="1:8" x14ac:dyDescent="0.25">
      <c r="A152" s="47"/>
      <c r="B152" s="50"/>
      <c r="C152" s="50"/>
      <c r="D152" s="50"/>
      <c r="E152" s="45"/>
      <c r="F152" s="51"/>
      <c r="G152" s="45"/>
      <c r="H152" s="45"/>
    </row>
    <row r="153" spans="1:8" x14ac:dyDescent="0.25">
      <c r="A153" s="47"/>
      <c r="B153" s="48"/>
      <c r="C153" s="48"/>
      <c r="D153" s="48"/>
      <c r="E153" s="44"/>
      <c r="F153" s="49"/>
      <c r="G153" s="44"/>
      <c r="H153" s="44"/>
    </row>
    <row r="154" spans="1:8" x14ac:dyDescent="0.25">
      <c r="A154" s="47"/>
      <c r="B154" s="50"/>
      <c r="C154" s="50"/>
      <c r="D154" s="50"/>
      <c r="E154" s="45"/>
      <c r="F154" s="51"/>
      <c r="G154" s="45"/>
      <c r="H154" s="45"/>
    </row>
    <row r="155" spans="1:8" x14ac:dyDescent="0.25">
      <c r="A155" s="47"/>
      <c r="B155" s="48"/>
      <c r="C155" s="48"/>
      <c r="D155" s="48"/>
      <c r="E155" s="44"/>
      <c r="F155" s="49"/>
      <c r="G155" s="44"/>
      <c r="H155" s="44"/>
    </row>
    <row r="156" spans="1:8" x14ac:dyDescent="0.25">
      <c r="A156" s="47"/>
      <c r="B156" s="50"/>
      <c r="C156" s="50"/>
      <c r="D156" s="50"/>
      <c r="E156" s="45"/>
      <c r="F156" s="51"/>
      <c r="G156" s="45"/>
      <c r="H156" s="45"/>
    </row>
    <row r="157" spans="1:8" x14ac:dyDescent="0.25">
      <c r="A157" s="47"/>
      <c r="B157" s="48"/>
      <c r="C157" s="48"/>
      <c r="D157" s="48"/>
      <c r="E157" s="44"/>
      <c r="F157" s="49"/>
      <c r="G157" s="44"/>
      <c r="H157" s="44"/>
    </row>
    <row r="158" spans="1:8" x14ac:dyDescent="0.25">
      <c r="A158" s="47"/>
      <c r="B158" s="48"/>
      <c r="C158" s="48"/>
      <c r="D158" s="48"/>
      <c r="E158" s="44"/>
      <c r="F158" s="49"/>
      <c r="G158" s="44"/>
      <c r="H158" s="44"/>
    </row>
    <row r="159" spans="1:8" x14ac:dyDescent="0.25">
      <c r="A159" s="47"/>
      <c r="B159" s="50"/>
      <c r="C159" s="50"/>
      <c r="D159" s="50"/>
      <c r="E159" s="45"/>
      <c r="F159" s="51"/>
      <c r="G159" s="45"/>
      <c r="H159" s="45"/>
    </row>
    <row r="160" spans="1:8" x14ac:dyDescent="0.25">
      <c r="A160" s="47"/>
      <c r="B160" s="48"/>
      <c r="C160" s="48"/>
      <c r="D160" s="48"/>
      <c r="E160" s="44"/>
      <c r="F160" s="49"/>
      <c r="G160" s="44"/>
      <c r="H160" s="44"/>
    </row>
    <row r="161" spans="1:8" x14ac:dyDescent="0.25">
      <c r="A161" s="47"/>
      <c r="B161" s="50"/>
      <c r="C161" s="50"/>
      <c r="D161" s="50"/>
      <c r="E161" s="45"/>
      <c r="F161" s="51"/>
      <c r="G161" s="45"/>
      <c r="H161" s="45"/>
    </row>
    <row r="162" spans="1:8" x14ac:dyDescent="0.25">
      <c r="A162" s="47"/>
      <c r="B162" s="48"/>
      <c r="C162" s="48"/>
      <c r="D162" s="48"/>
      <c r="E162" s="44"/>
      <c r="F162" s="49"/>
      <c r="G162" s="44"/>
      <c r="H162" s="44"/>
    </row>
    <row r="163" spans="1:8" x14ac:dyDescent="0.25">
      <c r="A163" s="47"/>
      <c r="B163" s="50"/>
      <c r="C163" s="50"/>
      <c r="D163" s="50"/>
      <c r="E163" s="45"/>
      <c r="F163" s="51"/>
      <c r="G163" s="45"/>
      <c r="H163" s="45"/>
    </row>
    <row r="164" spans="1:8" x14ac:dyDescent="0.25">
      <c r="A164" s="47"/>
      <c r="B164" s="48"/>
      <c r="C164" s="48"/>
      <c r="D164" s="48"/>
      <c r="E164" s="44"/>
      <c r="F164" s="49"/>
      <c r="G164" s="44"/>
      <c r="H164" s="44"/>
    </row>
    <row r="165" spans="1:8" x14ac:dyDescent="0.25">
      <c r="A165" s="47"/>
      <c r="B165" s="50"/>
      <c r="C165" s="50"/>
      <c r="D165" s="50"/>
      <c r="E165" s="45"/>
      <c r="F165" s="51"/>
      <c r="G165" s="45"/>
      <c r="H165" s="45"/>
    </row>
    <row r="166" spans="1:8" x14ac:dyDescent="0.25">
      <c r="A166" s="47"/>
      <c r="B166" s="48"/>
      <c r="C166" s="48"/>
      <c r="D166" s="48"/>
      <c r="E166" s="44"/>
      <c r="F166" s="49"/>
      <c r="G166" s="44"/>
      <c r="H166" s="44"/>
    </row>
    <row r="167" spans="1:8" x14ac:dyDescent="0.25">
      <c r="A167" s="47"/>
      <c r="B167" s="50"/>
      <c r="C167" s="50"/>
      <c r="D167" s="50"/>
      <c r="E167" s="45"/>
      <c r="F167" s="51"/>
      <c r="G167" s="45"/>
      <c r="H167" s="45"/>
    </row>
    <row r="168" spans="1:8" x14ac:dyDescent="0.25">
      <c r="A168" s="47"/>
      <c r="B168" s="48"/>
      <c r="C168" s="48"/>
      <c r="D168" s="48"/>
      <c r="E168" s="44"/>
      <c r="F168" s="49"/>
      <c r="G168" s="44"/>
      <c r="H168" s="44"/>
    </row>
    <row r="169" spans="1:8" x14ac:dyDescent="0.25">
      <c r="A169" s="47"/>
      <c r="B169" s="50"/>
      <c r="C169" s="50"/>
      <c r="D169" s="50"/>
      <c r="E169" s="45"/>
      <c r="F169" s="51"/>
      <c r="G169" s="45"/>
      <c r="H169" s="45"/>
    </row>
    <row r="170" spans="1:8" x14ac:dyDescent="0.25">
      <c r="A170" s="47"/>
      <c r="B170" s="48"/>
      <c r="C170" s="48"/>
      <c r="D170" s="48"/>
      <c r="E170" s="44"/>
      <c r="F170" s="49"/>
      <c r="G170" s="44"/>
      <c r="H170" s="44"/>
    </row>
    <row r="171" spans="1:8" x14ac:dyDescent="0.25">
      <c r="A171" s="47"/>
      <c r="B171" s="50"/>
      <c r="C171" s="50"/>
      <c r="D171" s="50"/>
      <c r="E171" s="45"/>
      <c r="F171" s="51"/>
      <c r="G171" s="45"/>
      <c r="H171" s="45"/>
    </row>
    <row r="172" spans="1:8" x14ac:dyDescent="0.25">
      <c r="A172" s="47"/>
      <c r="B172" s="48"/>
      <c r="C172" s="48"/>
      <c r="D172" s="48"/>
      <c r="E172" s="44"/>
      <c r="F172" s="49"/>
      <c r="G172" s="44"/>
      <c r="H172" s="44"/>
    </row>
    <row r="173" spans="1:8" x14ac:dyDescent="0.25">
      <c r="A173" s="47"/>
      <c r="B173" s="50"/>
      <c r="C173" s="50"/>
      <c r="D173" s="50"/>
      <c r="E173" s="45"/>
      <c r="F173" s="51"/>
      <c r="G173" s="45"/>
      <c r="H173" s="45"/>
    </row>
    <row r="174" spans="1:8" x14ac:dyDescent="0.25">
      <c r="A174" s="47"/>
      <c r="B174" s="48"/>
      <c r="C174" s="48"/>
      <c r="D174" s="48"/>
      <c r="E174" s="44"/>
      <c r="F174" s="49"/>
      <c r="G174" s="44"/>
      <c r="H174" s="44"/>
    </row>
    <row r="175" spans="1:8" x14ac:dyDescent="0.25">
      <c r="A175" s="47"/>
      <c r="B175" s="50"/>
      <c r="C175" s="50"/>
      <c r="D175" s="50"/>
      <c r="E175" s="45"/>
      <c r="F175" s="51"/>
      <c r="G175" s="45"/>
      <c r="H175" s="45"/>
    </row>
    <row r="176" spans="1:8" x14ac:dyDescent="0.25">
      <c r="A176" s="47"/>
      <c r="B176" s="48"/>
      <c r="C176" s="48"/>
      <c r="D176" s="48"/>
      <c r="E176" s="44"/>
      <c r="F176" s="49"/>
      <c r="G176" s="44"/>
      <c r="H176" s="44"/>
    </row>
    <row r="177" spans="1:8" x14ac:dyDescent="0.25">
      <c r="A177" s="47"/>
      <c r="B177" s="50"/>
      <c r="C177" s="50"/>
      <c r="D177" s="50"/>
      <c r="E177" s="45"/>
      <c r="F177" s="51"/>
      <c r="G177" s="45"/>
      <c r="H177" s="45"/>
    </row>
    <row r="178" spans="1:8" x14ac:dyDescent="0.25">
      <c r="A178" s="47"/>
      <c r="B178" s="48"/>
      <c r="C178" s="48"/>
      <c r="D178" s="48"/>
      <c r="E178" s="44"/>
      <c r="F178" s="49"/>
      <c r="G178" s="44"/>
      <c r="H178" s="44"/>
    </row>
    <row r="179" spans="1:8" x14ac:dyDescent="0.25">
      <c r="A179" s="47"/>
      <c r="B179" s="50"/>
      <c r="C179" s="50"/>
      <c r="D179" s="50"/>
      <c r="E179" s="45"/>
      <c r="F179" s="51"/>
      <c r="G179" s="45"/>
      <c r="H179" s="45"/>
    </row>
    <row r="180" spans="1:8" x14ac:dyDescent="0.25">
      <c r="A180" s="47"/>
      <c r="B180" s="48"/>
      <c r="C180" s="48"/>
      <c r="D180" s="48"/>
      <c r="E180" s="44"/>
      <c r="F180" s="49"/>
      <c r="G180" s="44"/>
      <c r="H180" s="44"/>
    </row>
    <row r="181" spans="1:8" x14ac:dyDescent="0.25">
      <c r="A181" s="59"/>
      <c r="B181" s="48"/>
      <c r="C181" s="48"/>
      <c r="D181" s="50"/>
      <c r="E181" s="45"/>
      <c r="F181" s="51"/>
      <c r="G181" s="45"/>
      <c r="H181" s="40"/>
    </row>
    <row r="182" spans="1:8" x14ac:dyDescent="0.25">
      <c r="A182" s="60"/>
      <c r="B182" s="48"/>
      <c r="C182" s="48"/>
      <c r="D182" s="48"/>
      <c r="E182" s="44"/>
      <c r="F182" s="49"/>
      <c r="G182" s="44"/>
      <c r="H182" s="37"/>
    </row>
    <row r="183" spans="1:8" x14ac:dyDescent="0.25">
      <c r="A183" s="59"/>
      <c r="B183" s="48"/>
      <c r="C183" s="48"/>
      <c r="D183" s="50"/>
      <c r="E183" s="45"/>
      <c r="F183" s="51"/>
      <c r="G183" s="45"/>
      <c r="H183" s="40"/>
    </row>
    <row r="184" spans="1:8" x14ac:dyDescent="0.25">
      <c r="A184" s="60"/>
      <c r="B184" s="48"/>
      <c r="C184" s="48"/>
      <c r="D184" s="48"/>
      <c r="E184" s="44"/>
      <c r="F184" s="49"/>
      <c r="G184" s="44"/>
      <c r="H184" s="37"/>
    </row>
    <row r="185" spans="1:8" x14ac:dyDescent="0.25">
      <c r="A185" s="59"/>
      <c r="B185" s="48"/>
      <c r="C185" s="48"/>
      <c r="D185" s="50"/>
      <c r="E185" s="45"/>
      <c r="F185" s="51"/>
      <c r="G185" s="45"/>
      <c r="H185" s="40"/>
    </row>
    <row r="186" spans="1:8" x14ac:dyDescent="0.25">
      <c r="A186" s="60"/>
      <c r="B186" s="48"/>
      <c r="C186" s="48"/>
      <c r="D186" s="48"/>
      <c r="E186" s="44"/>
      <c r="F186" s="49"/>
      <c r="G186" s="44"/>
      <c r="H186" s="37"/>
    </row>
    <row r="187" spans="1:8" x14ac:dyDescent="0.25">
      <c r="A187" s="59"/>
      <c r="B187" s="48"/>
      <c r="C187" s="48"/>
      <c r="D187" s="50"/>
      <c r="E187" s="45"/>
      <c r="F187" s="51"/>
      <c r="G187" s="45"/>
      <c r="H187" s="40"/>
    </row>
    <row r="188" spans="1:8" x14ac:dyDescent="0.25">
      <c r="A188" s="60"/>
      <c r="B188" s="48"/>
      <c r="C188" s="48"/>
      <c r="D188" s="48"/>
      <c r="E188" s="44"/>
      <c r="F188" s="49"/>
      <c r="G188" s="44"/>
      <c r="H188" s="37"/>
    </row>
    <row r="189" spans="1:8" x14ac:dyDescent="0.25">
      <c r="A189" s="59"/>
      <c r="B189" s="48"/>
      <c r="C189" s="48"/>
      <c r="D189" s="50"/>
      <c r="E189" s="45"/>
      <c r="F189" s="51"/>
      <c r="G189" s="45"/>
      <c r="H189" s="40"/>
    </row>
    <row r="190" spans="1:8" x14ac:dyDescent="0.25">
      <c r="A190" s="60"/>
      <c r="B190" s="48"/>
      <c r="C190" s="48"/>
      <c r="D190" s="48"/>
      <c r="E190" s="44"/>
      <c r="F190" s="49"/>
      <c r="G190" s="44"/>
      <c r="H190" s="37"/>
    </row>
    <row r="191" spans="1:8" x14ac:dyDescent="0.25">
      <c r="A191" s="59"/>
      <c r="B191" s="48"/>
      <c r="C191" s="48"/>
      <c r="D191" s="50"/>
      <c r="E191" s="45"/>
      <c r="F191" s="51"/>
      <c r="G191" s="45"/>
      <c r="H191" s="40"/>
    </row>
    <row r="192" spans="1:8" x14ac:dyDescent="0.25">
      <c r="A192" s="23"/>
      <c r="B192" s="23"/>
      <c r="C192" s="23"/>
      <c r="D192" s="23"/>
      <c r="E192" s="23"/>
      <c r="F192" s="23"/>
      <c r="G192" s="23"/>
      <c r="H192" s="56"/>
    </row>
  </sheetData>
  <sortState ref="A6:A32">
    <sortCondition ref="A6:A32"/>
  </sortState>
  <mergeCells count="56">
    <mergeCell ref="C87:G87"/>
    <mergeCell ref="A1:H1"/>
    <mergeCell ref="A2:H2"/>
    <mergeCell ref="A3:H3"/>
    <mergeCell ref="A4:H4"/>
    <mergeCell ref="C80:G80"/>
    <mergeCell ref="C81:G81"/>
    <mergeCell ref="B6:H29"/>
    <mergeCell ref="C82:G82"/>
    <mergeCell ref="C83:G83"/>
    <mergeCell ref="C84:G84"/>
    <mergeCell ref="C85:G85"/>
    <mergeCell ref="C86:G86"/>
    <mergeCell ref="C99:G99"/>
    <mergeCell ref="C88:G88"/>
    <mergeCell ref="C89:G89"/>
    <mergeCell ref="C90:G90"/>
    <mergeCell ref="C91:G91"/>
    <mergeCell ref="C92:G92"/>
    <mergeCell ref="C93:G93"/>
    <mergeCell ref="C94:G94"/>
    <mergeCell ref="C95:G95"/>
    <mergeCell ref="C96:G96"/>
    <mergeCell ref="C97:G97"/>
    <mergeCell ref="C98:G98"/>
    <mergeCell ref="C111:G111"/>
    <mergeCell ref="C100:G100"/>
    <mergeCell ref="C101:G101"/>
    <mergeCell ref="C102:G102"/>
    <mergeCell ref="C103:G103"/>
    <mergeCell ref="C104:G104"/>
    <mergeCell ref="C105:G105"/>
    <mergeCell ref="C106:G106"/>
    <mergeCell ref="C107:G107"/>
    <mergeCell ref="C108:G108"/>
    <mergeCell ref="C109:G109"/>
    <mergeCell ref="C110:G110"/>
    <mergeCell ref="C123:G123"/>
    <mergeCell ref="C112:G112"/>
    <mergeCell ref="C113:G113"/>
    <mergeCell ref="C114:G114"/>
    <mergeCell ref="C115:G115"/>
    <mergeCell ref="C116:G116"/>
    <mergeCell ref="C117:G117"/>
    <mergeCell ref="C118:G118"/>
    <mergeCell ref="C119:G119"/>
    <mergeCell ref="C120:G120"/>
    <mergeCell ref="C121:G121"/>
    <mergeCell ref="C122:G122"/>
    <mergeCell ref="C130:G130"/>
    <mergeCell ref="C124:G124"/>
    <mergeCell ref="C125:G125"/>
    <mergeCell ref="C126:G126"/>
    <mergeCell ref="C127:G127"/>
    <mergeCell ref="C128:G128"/>
    <mergeCell ref="C129:G129"/>
  </mergeCells>
  <hyperlinks>
    <hyperlink ref="A4:H4" location="'G6 - GREAT BEAR - Notes'!A1" display="Please refer to Explanatory Notes in Tab G6 (LINK)"/>
  </hyperlinks>
  <pageMargins left="0.7" right="0.7" top="0.75" bottom="0.75" header="0.3" footer="0.3"/>
  <pageSetup scale="89" orientation="portrait" horizontalDpi="1200" verticalDpi="1200" r:id="rId1"/>
  <headerFooter>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433"/>
  <sheetViews>
    <sheetView showGridLines="0" view="pageBreakPreview" zoomScaleNormal="100" zoomScaleSheetLayoutView="100" workbookViewId="0">
      <selection sqref="A1:E32"/>
    </sheetView>
  </sheetViews>
  <sheetFormatPr defaultRowHeight="15" x14ac:dyDescent="0.25"/>
  <cols>
    <col min="1" max="1" width="18.5703125" bestFit="1" customWidth="1"/>
    <col min="2" max="3" width="8.42578125" customWidth="1"/>
    <col min="4" max="4" width="11.42578125" customWidth="1"/>
    <col min="5" max="5" width="10.140625" customWidth="1"/>
  </cols>
  <sheetData>
    <row r="1" spans="1:8" ht="32.25" customHeight="1" x14ac:dyDescent="0.25">
      <c r="A1" s="84" t="str">
        <f>'Table of Contents'!A1:K1</f>
        <v>1.24.2023 Kinross Gold reports 2022 fourth quarter and year-end results</v>
      </c>
      <c r="B1" s="84"/>
      <c r="C1" s="84"/>
      <c r="D1" s="84"/>
      <c r="E1" s="84"/>
    </row>
    <row r="2" spans="1:8" ht="29.25" customHeight="1" x14ac:dyDescent="0.25">
      <c r="A2" s="85" t="s">
        <v>7</v>
      </c>
      <c r="B2" s="85"/>
      <c r="C2" s="85"/>
      <c r="D2" s="85"/>
      <c r="E2" s="85"/>
    </row>
    <row r="3" spans="1:8" ht="55.5" customHeight="1" x14ac:dyDescent="0.25">
      <c r="A3" s="86" t="s">
        <v>295</v>
      </c>
      <c r="B3" s="86"/>
      <c r="C3" s="86"/>
      <c r="D3" s="86"/>
      <c r="E3" s="86"/>
    </row>
    <row r="4" spans="1:8" ht="32.25" customHeight="1" x14ac:dyDescent="0.25">
      <c r="A4" s="87" t="s">
        <v>339</v>
      </c>
      <c r="B4" s="87"/>
      <c r="C4" s="87"/>
      <c r="D4" s="87"/>
      <c r="E4" s="87"/>
      <c r="F4" s="77"/>
      <c r="G4" s="77"/>
      <c r="H4" s="77"/>
    </row>
    <row r="5" spans="1:8" ht="24" customHeight="1" x14ac:dyDescent="0.25">
      <c r="A5" s="8" t="s">
        <v>4</v>
      </c>
      <c r="B5" s="9" t="s">
        <v>5</v>
      </c>
      <c r="C5" s="10" t="s">
        <v>6</v>
      </c>
      <c r="D5" s="10" t="s">
        <v>19</v>
      </c>
      <c r="E5" s="10" t="s">
        <v>18</v>
      </c>
    </row>
    <row r="6" spans="1:8" x14ac:dyDescent="0.25">
      <c r="A6" s="34" t="s">
        <v>297</v>
      </c>
      <c r="B6" s="35">
        <v>451.9</v>
      </c>
      <c r="C6" s="35">
        <v>509.5</v>
      </c>
      <c r="D6" s="35">
        <v>57.6</v>
      </c>
      <c r="E6" s="35">
        <v>5.4</v>
      </c>
    </row>
    <row r="7" spans="1:8" x14ac:dyDescent="0.25">
      <c r="A7" s="34" t="s">
        <v>298</v>
      </c>
      <c r="B7" s="35">
        <v>880</v>
      </c>
      <c r="C7" s="35">
        <v>881.4</v>
      </c>
      <c r="D7" s="35">
        <v>1.4</v>
      </c>
      <c r="E7" s="35">
        <v>213.36</v>
      </c>
    </row>
    <row r="8" spans="1:8" x14ac:dyDescent="0.25">
      <c r="A8" s="34" t="s">
        <v>299</v>
      </c>
      <c r="B8" s="35">
        <v>628.29999999999995</v>
      </c>
      <c r="C8" s="35">
        <v>737.05</v>
      </c>
      <c r="D8" s="35">
        <v>108.75</v>
      </c>
      <c r="E8" s="35">
        <v>1.78</v>
      </c>
    </row>
    <row r="9" spans="1:8" x14ac:dyDescent="0.25">
      <c r="A9" s="34" t="s">
        <v>300</v>
      </c>
      <c r="B9" s="35">
        <v>794.45</v>
      </c>
      <c r="C9" s="35">
        <v>804.9</v>
      </c>
      <c r="D9" s="35">
        <v>10.45</v>
      </c>
      <c r="E9" s="35">
        <v>17.88</v>
      </c>
    </row>
    <row r="10" spans="1:8" x14ac:dyDescent="0.25">
      <c r="A10" s="34" t="s">
        <v>301</v>
      </c>
      <c r="B10" s="35">
        <v>1012.25</v>
      </c>
      <c r="C10" s="35">
        <v>1017</v>
      </c>
      <c r="D10" s="35">
        <v>4.75</v>
      </c>
      <c r="E10" s="35">
        <v>30.12</v>
      </c>
    </row>
    <row r="11" spans="1:8" x14ac:dyDescent="0.25">
      <c r="A11" s="34" t="s">
        <v>302</v>
      </c>
      <c r="B11" s="35">
        <v>287.39999999999998</v>
      </c>
      <c r="C11" s="35">
        <v>412.5</v>
      </c>
      <c r="D11" s="35">
        <v>125.1</v>
      </c>
      <c r="E11" s="35">
        <v>1.1000000000000001</v>
      </c>
    </row>
    <row r="12" spans="1:8" x14ac:dyDescent="0.25">
      <c r="A12" s="34" t="s">
        <v>297</v>
      </c>
      <c r="B12" s="35">
        <v>344.1</v>
      </c>
      <c r="C12" s="35">
        <v>425.5</v>
      </c>
      <c r="D12" s="35">
        <v>81.400000000000006</v>
      </c>
      <c r="E12" s="35">
        <v>1.58</v>
      </c>
    </row>
    <row r="13" spans="1:8" x14ac:dyDescent="0.25">
      <c r="A13" s="34" t="s">
        <v>299</v>
      </c>
      <c r="B13" s="35">
        <v>795.75</v>
      </c>
      <c r="C13" s="35">
        <v>821.85</v>
      </c>
      <c r="D13" s="35">
        <v>26.1</v>
      </c>
      <c r="E13" s="35">
        <v>4.55</v>
      </c>
    </row>
    <row r="14" spans="1:8" x14ac:dyDescent="0.25">
      <c r="A14" s="34" t="s">
        <v>303</v>
      </c>
      <c r="B14" s="35">
        <v>277.25</v>
      </c>
      <c r="C14" s="35">
        <v>288.55</v>
      </c>
      <c r="D14" s="35">
        <v>11.3</v>
      </c>
      <c r="E14" s="35">
        <v>10.02</v>
      </c>
    </row>
    <row r="15" spans="1:8" x14ac:dyDescent="0.25">
      <c r="A15" s="34" t="s">
        <v>304</v>
      </c>
      <c r="B15" s="35">
        <v>914.5</v>
      </c>
      <c r="C15" s="35">
        <v>948.55</v>
      </c>
      <c r="D15" s="35">
        <v>34.049999999999997</v>
      </c>
      <c r="E15" s="35">
        <v>3.22</v>
      </c>
    </row>
    <row r="16" spans="1:8" x14ac:dyDescent="0.25">
      <c r="A16" s="27" t="s">
        <v>305</v>
      </c>
      <c r="B16" s="36">
        <v>838.65</v>
      </c>
      <c r="C16" s="36">
        <v>886.67</v>
      </c>
      <c r="D16" s="36">
        <f t="shared" ref="D16:D32" si="0">C16-B16</f>
        <v>48.019999999999982</v>
      </c>
      <c r="E16" s="36">
        <v>12.04</v>
      </c>
    </row>
    <row r="17" spans="1:5" x14ac:dyDescent="0.25">
      <c r="A17" s="27" t="s">
        <v>306</v>
      </c>
      <c r="B17" s="36">
        <v>363.1</v>
      </c>
      <c r="C17" s="36">
        <v>367.5</v>
      </c>
      <c r="D17" s="36">
        <f t="shared" si="0"/>
        <v>4.3999999999999773</v>
      </c>
      <c r="E17" s="36">
        <v>80.209999999999994</v>
      </c>
    </row>
    <row r="18" spans="1:5" x14ac:dyDescent="0.25">
      <c r="A18" s="27" t="s">
        <v>307</v>
      </c>
      <c r="B18" s="36">
        <v>55.7</v>
      </c>
      <c r="C18" s="36">
        <v>73</v>
      </c>
      <c r="D18" s="36">
        <f t="shared" si="0"/>
        <v>17.299999999999997</v>
      </c>
      <c r="E18" s="36">
        <v>19.04</v>
      </c>
    </row>
    <row r="19" spans="1:5" x14ac:dyDescent="0.25">
      <c r="A19" s="27" t="s">
        <v>308</v>
      </c>
      <c r="B19" s="36">
        <v>577</v>
      </c>
      <c r="C19" s="36">
        <v>610.6</v>
      </c>
      <c r="D19" s="36">
        <f t="shared" si="0"/>
        <v>33.600000000000023</v>
      </c>
      <c r="E19" s="36">
        <v>6.98</v>
      </c>
    </row>
    <row r="20" spans="1:5" x14ac:dyDescent="0.25">
      <c r="A20" s="27" t="s">
        <v>309</v>
      </c>
      <c r="B20" s="36">
        <v>670</v>
      </c>
      <c r="C20" s="36">
        <v>699.2</v>
      </c>
      <c r="D20" s="36">
        <f t="shared" si="0"/>
        <v>29.200000000000045</v>
      </c>
      <c r="E20" s="36">
        <v>6.94</v>
      </c>
    </row>
    <row r="21" spans="1:5" x14ac:dyDescent="0.25">
      <c r="A21" s="27" t="s">
        <v>310</v>
      </c>
      <c r="B21" s="36">
        <v>141</v>
      </c>
      <c r="C21" s="36">
        <v>196</v>
      </c>
      <c r="D21" s="36">
        <f t="shared" si="0"/>
        <v>55</v>
      </c>
      <c r="E21" s="36">
        <v>3.36</v>
      </c>
    </row>
    <row r="22" spans="1:5" x14ac:dyDescent="0.25">
      <c r="A22" s="27" t="s">
        <v>311</v>
      </c>
      <c r="B22" s="36">
        <v>213.35</v>
      </c>
      <c r="C22" s="36">
        <v>299.64999999999998</v>
      </c>
      <c r="D22" s="36">
        <f t="shared" si="0"/>
        <v>86.299999999999983</v>
      </c>
      <c r="E22" s="36">
        <v>2</v>
      </c>
    </row>
    <row r="23" spans="1:5" x14ac:dyDescent="0.25">
      <c r="A23" s="27" t="s">
        <v>312</v>
      </c>
      <c r="B23" s="36">
        <v>438.15</v>
      </c>
      <c r="C23" s="36">
        <v>456.6</v>
      </c>
      <c r="D23" s="36">
        <f t="shared" si="0"/>
        <v>18.450000000000045</v>
      </c>
      <c r="E23" s="36">
        <v>9.1199999999999992</v>
      </c>
    </row>
    <row r="24" spans="1:5" x14ac:dyDescent="0.25">
      <c r="A24" s="27" t="s">
        <v>311</v>
      </c>
      <c r="B24" s="36">
        <v>159</v>
      </c>
      <c r="C24" s="36">
        <v>196</v>
      </c>
      <c r="D24" s="36">
        <f t="shared" si="0"/>
        <v>37</v>
      </c>
      <c r="E24" s="36">
        <v>4.5</v>
      </c>
    </row>
    <row r="25" spans="1:5" x14ac:dyDescent="0.25">
      <c r="A25" s="27" t="s">
        <v>313</v>
      </c>
      <c r="B25" s="36">
        <v>283</v>
      </c>
      <c r="C25" s="36">
        <v>358.3</v>
      </c>
      <c r="D25" s="36">
        <f t="shared" si="0"/>
        <v>75.300000000000011</v>
      </c>
      <c r="E25" s="36">
        <v>2.14</v>
      </c>
    </row>
    <row r="26" spans="1:5" x14ac:dyDescent="0.25">
      <c r="A26" s="27" t="s">
        <v>314</v>
      </c>
      <c r="B26" s="36">
        <v>756</v>
      </c>
      <c r="C26" s="36">
        <v>814</v>
      </c>
      <c r="D26" s="36">
        <f t="shared" si="0"/>
        <v>58</v>
      </c>
      <c r="E26" s="36">
        <v>2.2400000000000002</v>
      </c>
    </row>
    <row r="27" spans="1:5" x14ac:dyDescent="0.25">
      <c r="A27" s="27" t="s">
        <v>315</v>
      </c>
      <c r="B27" s="36">
        <v>565.65</v>
      </c>
      <c r="C27" s="36">
        <v>634.35</v>
      </c>
      <c r="D27" s="36">
        <f t="shared" si="0"/>
        <v>68.700000000000045</v>
      </c>
      <c r="E27" s="36">
        <v>1.71</v>
      </c>
    </row>
    <row r="28" spans="1:5" x14ac:dyDescent="0.25">
      <c r="A28" s="27" t="s">
        <v>316</v>
      </c>
      <c r="B28" s="36">
        <v>553.29999999999995</v>
      </c>
      <c r="C28" s="36">
        <v>574.79999999999995</v>
      </c>
      <c r="D28" s="36">
        <f t="shared" si="0"/>
        <v>21.5</v>
      </c>
      <c r="E28" s="36">
        <v>5.01</v>
      </c>
    </row>
    <row r="29" spans="1:5" x14ac:dyDescent="0.25">
      <c r="A29" s="27" t="s">
        <v>317</v>
      </c>
      <c r="B29" s="36">
        <v>492</v>
      </c>
      <c r="C29" s="36">
        <v>506.8</v>
      </c>
      <c r="D29" s="36">
        <f t="shared" si="0"/>
        <v>14.800000000000011</v>
      </c>
      <c r="E29" s="36">
        <v>7.1</v>
      </c>
    </row>
    <row r="30" spans="1:5" x14ac:dyDescent="0.25">
      <c r="A30" s="27" t="s">
        <v>318</v>
      </c>
      <c r="B30" s="36">
        <v>30</v>
      </c>
      <c r="C30" s="36">
        <v>77.25</v>
      </c>
      <c r="D30" s="36">
        <f t="shared" si="0"/>
        <v>47.25</v>
      </c>
      <c r="E30" s="36">
        <v>2.21</v>
      </c>
    </row>
    <row r="31" spans="1:5" x14ac:dyDescent="0.25">
      <c r="A31" s="27" t="s">
        <v>319</v>
      </c>
      <c r="B31" s="36">
        <v>405.5</v>
      </c>
      <c r="C31" s="36">
        <v>474.8</v>
      </c>
      <c r="D31" s="36">
        <f t="shared" si="0"/>
        <v>69.300000000000011</v>
      </c>
      <c r="E31" s="36">
        <v>1.49</v>
      </c>
    </row>
    <row r="32" spans="1:5" x14ac:dyDescent="0.25">
      <c r="A32" s="75" t="s">
        <v>320</v>
      </c>
      <c r="B32" s="76">
        <v>330</v>
      </c>
      <c r="C32" s="76">
        <v>374.9</v>
      </c>
      <c r="D32" s="76">
        <f t="shared" si="0"/>
        <v>44.899999999999977</v>
      </c>
      <c r="E32" s="76">
        <v>2.27</v>
      </c>
    </row>
    <row r="33" spans="1:5" x14ac:dyDescent="0.25">
      <c r="A33" s="40"/>
      <c r="B33" s="38"/>
      <c r="C33" s="38"/>
      <c r="D33" s="38"/>
      <c r="E33" s="39"/>
    </row>
    <row r="34" spans="1:5" x14ac:dyDescent="0.25">
      <c r="A34" s="37"/>
      <c r="B34" s="42"/>
      <c r="C34" s="42"/>
      <c r="D34" s="42"/>
      <c r="E34" s="43"/>
    </row>
    <row r="35" spans="1:5" x14ac:dyDescent="0.25">
      <c r="A35" s="37"/>
      <c r="B35" s="38"/>
      <c r="C35" s="38"/>
      <c r="D35" s="38"/>
      <c r="E35" s="39"/>
    </row>
    <row r="36" spans="1:5" x14ac:dyDescent="0.25">
      <c r="A36" s="40"/>
      <c r="B36" s="42"/>
      <c r="C36" s="42"/>
      <c r="D36" s="42"/>
      <c r="E36" s="43"/>
    </row>
    <row r="37" spans="1:5" x14ac:dyDescent="0.25">
      <c r="A37" s="37"/>
      <c r="B37" s="38"/>
      <c r="C37" s="38"/>
      <c r="D37" s="38"/>
      <c r="E37" s="39"/>
    </row>
    <row r="38" spans="1:5" x14ac:dyDescent="0.25">
      <c r="A38" s="37"/>
      <c r="B38" s="42"/>
      <c r="C38" s="42"/>
      <c r="D38" s="42"/>
      <c r="E38" s="43"/>
    </row>
    <row r="39" spans="1:5" x14ac:dyDescent="0.25">
      <c r="A39" s="40"/>
      <c r="B39" s="38"/>
      <c r="C39" s="38"/>
      <c r="D39" s="38"/>
      <c r="E39" s="39"/>
    </row>
    <row r="40" spans="1:5" x14ac:dyDescent="0.25">
      <c r="A40" s="37"/>
      <c r="B40" s="42"/>
      <c r="C40" s="42"/>
      <c r="D40" s="42"/>
      <c r="E40" s="43"/>
    </row>
    <row r="41" spans="1:5" x14ac:dyDescent="0.25">
      <c r="A41" s="40"/>
      <c r="B41" s="38"/>
      <c r="C41" s="38"/>
      <c r="D41" s="38"/>
      <c r="E41" s="39"/>
    </row>
    <row r="42" spans="1:5" x14ac:dyDescent="0.25">
      <c r="A42" s="37"/>
      <c r="B42" s="42"/>
      <c r="C42" s="42"/>
      <c r="D42" s="42"/>
      <c r="E42" s="43"/>
    </row>
    <row r="43" spans="1:5" x14ac:dyDescent="0.25">
      <c r="A43" s="40"/>
      <c r="B43" s="38"/>
      <c r="C43" s="38"/>
      <c r="D43" s="38"/>
      <c r="E43" s="39"/>
    </row>
    <row r="44" spans="1:5" x14ac:dyDescent="0.25">
      <c r="A44" s="37"/>
      <c r="B44" s="42"/>
      <c r="C44" s="42"/>
      <c r="D44" s="42"/>
      <c r="E44" s="43"/>
    </row>
    <row r="45" spans="1:5" x14ac:dyDescent="0.25">
      <c r="A45" s="40"/>
      <c r="B45" s="38"/>
      <c r="C45" s="38"/>
      <c r="D45" s="38"/>
      <c r="E45" s="39"/>
    </row>
    <row r="46" spans="1:5" x14ac:dyDescent="0.25">
      <c r="A46" s="37"/>
      <c r="B46" s="42"/>
      <c r="C46" s="42"/>
      <c r="D46" s="42"/>
      <c r="E46" s="43"/>
    </row>
    <row r="47" spans="1:5" x14ac:dyDescent="0.25">
      <c r="A47" s="40"/>
      <c r="B47" s="38"/>
      <c r="C47" s="38"/>
      <c r="D47" s="38"/>
      <c r="E47" s="39"/>
    </row>
    <row r="48" spans="1:5" x14ac:dyDescent="0.25">
      <c r="A48" s="37"/>
      <c r="B48" s="42"/>
      <c r="C48" s="42"/>
      <c r="D48" s="42"/>
      <c r="E48" s="43"/>
    </row>
    <row r="49" spans="1:5" x14ac:dyDescent="0.25">
      <c r="A49" s="40"/>
      <c r="B49" s="38"/>
      <c r="C49" s="38"/>
      <c r="D49" s="38"/>
      <c r="E49" s="39"/>
    </row>
    <row r="50" spans="1:5" x14ac:dyDescent="0.25">
      <c r="A50" s="37"/>
      <c r="B50" s="42"/>
      <c r="C50" s="42"/>
      <c r="D50" s="42"/>
      <c r="E50" s="43"/>
    </row>
    <row r="51" spans="1:5" x14ac:dyDescent="0.25">
      <c r="A51" s="40"/>
      <c r="B51" s="38"/>
      <c r="C51" s="38"/>
      <c r="D51" s="38"/>
      <c r="E51" s="39"/>
    </row>
    <row r="52" spans="1:5" x14ac:dyDescent="0.25">
      <c r="A52" s="37"/>
      <c r="B52" s="42"/>
      <c r="C52" s="42"/>
      <c r="D52" s="42"/>
      <c r="E52" s="43"/>
    </row>
    <row r="53" spans="1:5" x14ac:dyDescent="0.25">
      <c r="A53" s="40"/>
      <c r="B53" s="38"/>
      <c r="C53" s="38"/>
      <c r="D53" s="38"/>
      <c r="E53" s="39"/>
    </row>
    <row r="54" spans="1:5" x14ac:dyDescent="0.25">
      <c r="A54" s="37"/>
      <c r="B54" s="42"/>
      <c r="C54" s="42"/>
      <c r="D54" s="42"/>
      <c r="E54" s="43"/>
    </row>
    <row r="55" spans="1:5" x14ac:dyDescent="0.25">
      <c r="A55" s="40"/>
      <c r="B55" s="38"/>
      <c r="C55" s="38"/>
      <c r="D55" s="38"/>
      <c r="E55" s="39"/>
    </row>
    <row r="56" spans="1:5" x14ac:dyDescent="0.25">
      <c r="A56" s="37"/>
      <c r="B56" s="42"/>
      <c r="C56" s="42"/>
      <c r="D56" s="42"/>
      <c r="E56" s="43"/>
    </row>
    <row r="57" spans="1:5" x14ac:dyDescent="0.25">
      <c r="A57" s="40"/>
      <c r="B57" s="38"/>
      <c r="C57" s="38"/>
      <c r="D57" s="38"/>
      <c r="E57" s="39"/>
    </row>
    <row r="58" spans="1:5" x14ac:dyDescent="0.25">
      <c r="A58" s="37"/>
      <c r="B58" s="42"/>
      <c r="C58" s="42"/>
      <c r="D58" s="42"/>
      <c r="E58" s="43"/>
    </row>
    <row r="59" spans="1:5" x14ac:dyDescent="0.25">
      <c r="A59" s="40"/>
      <c r="B59" s="38"/>
      <c r="C59" s="38"/>
      <c r="D59" s="38"/>
      <c r="E59" s="39"/>
    </row>
    <row r="60" spans="1:5" x14ac:dyDescent="0.25">
      <c r="A60" s="37"/>
      <c r="B60" s="42"/>
      <c r="C60" s="42"/>
      <c r="D60" s="42"/>
      <c r="E60" s="43"/>
    </row>
    <row r="61" spans="1:5" x14ac:dyDescent="0.25">
      <c r="A61" s="40"/>
      <c r="B61" s="38"/>
      <c r="C61" s="38"/>
      <c r="D61" s="38"/>
      <c r="E61" s="39"/>
    </row>
    <row r="62" spans="1:5" x14ac:dyDescent="0.25">
      <c r="A62" s="37"/>
      <c r="B62" s="42"/>
      <c r="C62" s="42"/>
      <c r="D62" s="42"/>
      <c r="E62" s="43"/>
    </row>
    <row r="63" spans="1:5" x14ac:dyDescent="0.25">
      <c r="A63" s="40"/>
      <c r="B63" s="38"/>
      <c r="C63" s="38"/>
      <c r="D63" s="38"/>
      <c r="E63" s="39"/>
    </row>
    <row r="64" spans="1:5" x14ac:dyDescent="0.25">
      <c r="A64" s="37"/>
      <c r="B64" s="42"/>
      <c r="C64" s="42"/>
      <c r="D64" s="42"/>
      <c r="E64" s="43"/>
    </row>
    <row r="65" spans="1:5" x14ac:dyDescent="0.25">
      <c r="A65" s="40"/>
      <c r="B65" s="38"/>
      <c r="C65" s="38"/>
      <c r="D65" s="38"/>
      <c r="E65" s="39"/>
    </row>
    <row r="66" spans="1:5" x14ac:dyDescent="0.25">
      <c r="A66" s="37"/>
      <c r="B66" s="42"/>
      <c r="C66" s="42"/>
      <c r="D66" s="42"/>
      <c r="E66" s="43"/>
    </row>
    <row r="67" spans="1:5" x14ac:dyDescent="0.25">
      <c r="A67" s="40"/>
      <c r="B67" s="38"/>
      <c r="C67" s="38"/>
      <c r="D67" s="38"/>
      <c r="E67" s="39"/>
    </row>
    <row r="68" spans="1:5" x14ac:dyDescent="0.25">
      <c r="A68" s="37"/>
      <c r="B68" s="42"/>
      <c r="C68" s="42"/>
      <c r="D68" s="42"/>
      <c r="E68" s="43"/>
    </row>
    <row r="69" spans="1:5" x14ac:dyDescent="0.25">
      <c r="A69" s="40"/>
      <c r="B69" s="38"/>
      <c r="C69" s="38"/>
      <c r="D69" s="38"/>
      <c r="E69" s="39"/>
    </row>
    <row r="70" spans="1:5" x14ac:dyDescent="0.25">
      <c r="A70" s="37"/>
      <c r="B70" s="42"/>
      <c r="C70" s="42"/>
      <c r="D70" s="42"/>
      <c r="E70" s="43"/>
    </row>
    <row r="71" spans="1:5" x14ac:dyDescent="0.25">
      <c r="A71" s="40"/>
      <c r="B71" s="38"/>
      <c r="C71" s="38"/>
      <c r="D71" s="38"/>
      <c r="E71" s="39"/>
    </row>
    <row r="72" spans="1:5" x14ac:dyDescent="0.25">
      <c r="A72" s="37"/>
      <c r="B72" s="42"/>
      <c r="C72" s="42"/>
      <c r="D72" s="42"/>
      <c r="E72" s="43"/>
    </row>
    <row r="73" spans="1:5" x14ac:dyDescent="0.25">
      <c r="A73" s="40"/>
      <c r="B73" s="38"/>
      <c r="C73" s="38"/>
      <c r="D73" s="38"/>
      <c r="E73" s="39"/>
    </row>
    <row r="74" spans="1:5" x14ac:dyDescent="0.25">
      <c r="A74" s="37"/>
      <c r="B74" s="42"/>
      <c r="C74" s="42"/>
      <c r="D74" s="42"/>
      <c r="E74" s="43"/>
    </row>
    <row r="75" spans="1:5" x14ac:dyDescent="0.25">
      <c r="A75" s="40"/>
      <c r="B75" s="38"/>
      <c r="C75" s="38"/>
      <c r="D75" s="38"/>
      <c r="E75" s="39"/>
    </row>
    <row r="76" spans="1:5" x14ac:dyDescent="0.25">
      <c r="A76" s="37"/>
      <c r="B76" s="42"/>
      <c r="C76" s="42"/>
      <c r="D76" s="42"/>
      <c r="E76" s="43"/>
    </row>
    <row r="77" spans="1:5" x14ac:dyDescent="0.25">
      <c r="A77" s="40"/>
      <c r="B77" s="38"/>
      <c r="C77" s="38"/>
      <c r="D77" s="38"/>
      <c r="E77" s="39"/>
    </row>
    <row r="78" spans="1:5" x14ac:dyDescent="0.25">
      <c r="A78" s="37"/>
      <c r="B78" s="42"/>
      <c r="C78" s="42"/>
      <c r="D78" s="42"/>
      <c r="E78" s="43"/>
    </row>
    <row r="79" spans="1:5" x14ac:dyDescent="0.25">
      <c r="A79" s="40"/>
      <c r="B79" s="38"/>
      <c r="C79" s="38"/>
      <c r="D79" s="38"/>
      <c r="E79" s="39"/>
    </row>
    <row r="80" spans="1:5" x14ac:dyDescent="0.25">
      <c r="A80" s="40"/>
      <c r="B80" s="91"/>
      <c r="C80" s="91"/>
      <c r="D80" s="91"/>
      <c r="E80" s="91"/>
    </row>
    <row r="81" spans="1:5" x14ac:dyDescent="0.25">
      <c r="A81" s="40"/>
      <c r="B81" s="91"/>
      <c r="C81" s="91"/>
      <c r="D81" s="91"/>
      <c r="E81" s="91"/>
    </row>
    <row r="82" spans="1:5" x14ac:dyDescent="0.25">
      <c r="A82" s="37"/>
      <c r="B82" s="91"/>
      <c r="C82" s="91"/>
      <c r="D82" s="91"/>
      <c r="E82" s="91"/>
    </row>
    <row r="83" spans="1:5" x14ac:dyDescent="0.25">
      <c r="A83" s="37"/>
      <c r="B83" s="91"/>
      <c r="C83" s="91"/>
      <c r="D83" s="91"/>
      <c r="E83" s="91"/>
    </row>
    <row r="84" spans="1:5" x14ac:dyDescent="0.25">
      <c r="A84" s="37"/>
      <c r="B84" s="91"/>
      <c r="C84" s="91"/>
      <c r="D84" s="91"/>
      <c r="E84" s="91"/>
    </row>
    <row r="85" spans="1:5" x14ac:dyDescent="0.25">
      <c r="A85" s="37"/>
      <c r="B85" s="91"/>
      <c r="C85" s="91"/>
      <c r="D85" s="91"/>
      <c r="E85" s="91"/>
    </row>
    <row r="86" spans="1:5" x14ac:dyDescent="0.25">
      <c r="A86" s="37"/>
      <c r="B86" s="91"/>
      <c r="C86" s="91"/>
      <c r="D86" s="91"/>
      <c r="E86" s="91"/>
    </row>
    <row r="87" spans="1:5" x14ac:dyDescent="0.25">
      <c r="A87" s="37"/>
      <c r="B87" s="91"/>
      <c r="C87" s="91"/>
      <c r="D87" s="91"/>
      <c r="E87" s="91"/>
    </row>
    <row r="88" spans="1:5" x14ac:dyDescent="0.25">
      <c r="A88" s="37"/>
      <c r="B88" s="91"/>
      <c r="C88" s="91"/>
      <c r="D88" s="91"/>
      <c r="E88" s="91"/>
    </row>
    <row r="89" spans="1:5" x14ac:dyDescent="0.25">
      <c r="A89" s="37"/>
      <c r="B89" s="91"/>
      <c r="C89" s="91"/>
      <c r="D89" s="91"/>
      <c r="E89" s="91"/>
    </row>
    <row r="90" spans="1:5" x14ac:dyDescent="0.25">
      <c r="A90" s="37"/>
      <c r="B90" s="91"/>
      <c r="C90" s="91"/>
      <c r="D90" s="91"/>
      <c r="E90" s="91"/>
    </row>
    <row r="91" spans="1:5" x14ac:dyDescent="0.25">
      <c r="A91" s="37"/>
      <c r="B91" s="91"/>
      <c r="C91" s="91"/>
      <c r="D91" s="91"/>
      <c r="E91" s="91"/>
    </row>
    <row r="92" spans="1:5" x14ac:dyDescent="0.25">
      <c r="A92" s="37"/>
      <c r="B92" s="91"/>
      <c r="C92" s="91"/>
      <c r="D92" s="91"/>
      <c r="E92" s="91"/>
    </row>
    <row r="93" spans="1:5" x14ac:dyDescent="0.25">
      <c r="A93" s="37"/>
      <c r="B93" s="91"/>
      <c r="C93" s="91"/>
      <c r="D93" s="91"/>
      <c r="E93" s="91"/>
    </row>
    <row r="94" spans="1:5" x14ac:dyDescent="0.25">
      <c r="A94" s="37"/>
      <c r="B94" s="91"/>
      <c r="C94" s="91"/>
      <c r="D94" s="91"/>
      <c r="E94" s="91"/>
    </row>
    <row r="95" spans="1:5" x14ac:dyDescent="0.25">
      <c r="A95" s="37"/>
      <c r="B95" s="91"/>
      <c r="C95" s="91"/>
      <c r="D95" s="91"/>
      <c r="E95" s="91"/>
    </row>
    <row r="96" spans="1:5" x14ac:dyDescent="0.25">
      <c r="A96" s="37"/>
      <c r="B96" s="91"/>
      <c r="C96" s="91"/>
      <c r="D96" s="91"/>
      <c r="E96" s="91"/>
    </row>
    <row r="97" spans="1:5" x14ac:dyDescent="0.25">
      <c r="A97" s="37"/>
      <c r="B97" s="91"/>
      <c r="C97" s="91"/>
      <c r="D97" s="91"/>
      <c r="E97" s="91"/>
    </row>
    <row r="98" spans="1:5" x14ac:dyDescent="0.25">
      <c r="A98" s="37"/>
      <c r="B98" s="91"/>
      <c r="C98" s="91"/>
      <c r="D98" s="91"/>
      <c r="E98" s="91"/>
    </row>
    <row r="99" spans="1:5" x14ac:dyDescent="0.25">
      <c r="A99" s="37"/>
      <c r="B99" s="91"/>
      <c r="C99" s="91"/>
      <c r="D99" s="91"/>
      <c r="E99" s="91"/>
    </row>
    <row r="100" spans="1:5" x14ac:dyDescent="0.25">
      <c r="A100" s="37"/>
      <c r="B100" s="91"/>
      <c r="C100" s="91"/>
      <c r="D100" s="91"/>
      <c r="E100" s="91"/>
    </row>
    <row r="101" spans="1:5" x14ac:dyDescent="0.25">
      <c r="A101" s="37"/>
      <c r="B101" s="91"/>
      <c r="C101" s="91"/>
      <c r="D101" s="91"/>
      <c r="E101" s="91"/>
    </row>
    <row r="102" spans="1:5" x14ac:dyDescent="0.25">
      <c r="A102" s="37"/>
      <c r="B102" s="91"/>
      <c r="C102" s="91"/>
      <c r="D102" s="91"/>
      <c r="E102" s="91"/>
    </row>
    <row r="103" spans="1:5" x14ac:dyDescent="0.25">
      <c r="A103" s="37"/>
      <c r="B103" s="91"/>
      <c r="C103" s="91"/>
      <c r="D103" s="91"/>
      <c r="E103" s="91"/>
    </row>
    <row r="104" spans="1:5" x14ac:dyDescent="0.25">
      <c r="A104" s="37"/>
      <c r="B104" s="91"/>
      <c r="C104" s="91"/>
      <c r="D104" s="91"/>
      <c r="E104" s="91"/>
    </row>
    <row r="105" spans="1:5" x14ac:dyDescent="0.25">
      <c r="A105" s="37"/>
      <c r="B105" s="91"/>
      <c r="C105" s="91"/>
      <c r="D105" s="91"/>
      <c r="E105" s="91"/>
    </row>
    <row r="106" spans="1:5" x14ac:dyDescent="0.25">
      <c r="A106" s="37"/>
      <c r="B106" s="91"/>
      <c r="C106" s="91"/>
      <c r="D106" s="91"/>
      <c r="E106" s="91"/>
    </row>
    <row r="107" spans="1:5" x14ac:dyDescent="0.25">
      <c r="A107" s="37"/>
      <c r="B107" s="91"/>
      <c r="C107" s="91"/>
      <c r="D107" s="91"/>
      <c r="E107" s="91"/>
    </row>
    <row r="108" spans="1:5" x14ac:dyDescent="0.25">
      <c r="A108" s="37"/>
      <c r="B108" s="91"/>
      <c r="C108" s="91"/>
      <c r="D108" s="91"/>
      <c r="E108" s="91"/>
    </row>
    <row r="109" spans="1:5" x14ac:dyDescent="0.25">
      <c r="A109" s="40"/>
      <c r="B109" s="91"/>
      <c r="C109" s="91"/>
      <c r="D109" s="91"/>
      <c r="E109" s="91"/>
    </row>
    <row r="110" spans="1:5" x14ac:dyDescent="0.25">
      <c r="A110" s="37"/>
      <c r="B110" s="91"/>
      <c r="C110" s="91"/>
      <c r="D110" s="91"/>
      <c r="E110" s="91"/>
    </row>
    <row r="111" spans="1:5" x14ac:dyDescent="0.25">
      <c r="A111" s="40"/>
      <c r="B111" s="91"/>
      <c r="C111" s="91"/>
      <c r="D111" s="91"/>
      <c r="E111" s="91"/>
    </row>
    <row r="112" spans="1:5" x14ac:dyDescent="0.25">
      <c r="A112" s="37"/>
      <c r="B112" s="91"/>
      <c r="C112" s="91"/>
      <c r="D112" s="91"/>
      <c r="E112" s="91"/>
    </row>
    <row r="113" spans="1:5" x14ac:dyDescent="0.25">
      <c r="A113" s="40"/>
      <c r="B113" s="91"/>
      <c r="C113" s="91"/>
      <c r="D113" s="91"/>
      <c r="E113" s="91"/>
    </row>
    <row r="114" spans="1:5" x14ac:dyDescent="0.25">
      <c r="A114" s="37"/>
      <c r="B114" s="91"/>
      <c r="C114" s="91"/>
      <c r="D114" s="91"/>
      <c r="E114" s="91"/>
    </row>
    <row r="115" spans="1:5" x14ac:dyDescent="0.25">
      <c r="A115" s="40"/>
      <c r="B115" s="91"/>
      <c r="C115" s="91"/>
      <c r="D115" s="91"/>
      <c r="E115" s="91"/>
    </row>
    <row r="116" spans="1:5" x14ac:dyDescent="0.25">
      <c r="A116" s="37"/>
      <c r="B116" s="91"/>
      <c r="C116" s="91"/>
      <c r="D116" s="91"/>
      <c r="E116" s="91"/>
    </row>
    <row r="117" spans="1:5" x14ac:dyDescent="0.25">
      <c r="A117" s="40"/>
      <c r="B117" s="91"/>
      <c r="C117" s="91"/>
      <c r="D117" s="91"/>
      <c r="E117" s="91"/>
    </row>
    <row r="118" spans="1:5" x14ac:dyDescent="0.25">
      <c r="A118" s="37"/>
      <c r="B118" s="91"/>
      <c r="C118" s="91"/>
      <c r="D118" s="91"/>
      <c r="E118" s="91"/>
    </row>
    <row r="119" spans="1:5" x14ac:dyDescent="0.25">
      <c r="A119" s="40"/>
      <c r="B119" s="91"/>
      <c r="C119" s="91"/>
      <c r="D119" s="91"/>
      <c r="E119" s="91"/>
    </row>
    <row r="120" spans="1:5" x14ac:dyDescent="0.25">
      <c r="A120" s="37"/>
      <c r="B120" s="91"/>
      <c r="C120" s="91"/>
      <c r="D120" s="91"/>
      <c r="E120" s="91"/>
    </row>
    <row r="121" spans="1:5" x14ac:dyDescent="0.25">
      <c r="A121" s="40"/>
      <c r="B121" s="91"/>
      <c r="C121" s="91"/>
      <c r="D121" s="91"/>
      <c r="E121" s="91"/>
    </row>
    <row r="122" spans="1:5" x14ac:dyDescent="0.25">
      <c r="A122" s="37"/>
      <c r="B122" s="91"/>
      <c r="C122" s="91"/>
      <c r="D122" s="91"/>
      <c r="E122" s="91"/>
    </row>
    <row r="123" spans="1:5" x14ac:dyDescent="0.25">
      <c r="A123" s="40"/>
      <c r="B123" s="91"/>
      <c r="C123" s="91"/>
      <c r="D123" s="91"/>
      <c r="E123" s="91"/>
    </row>
    <row r="124" spans="1:5" x14ac:dyDescent="0.25">
      <c r="A124" s="37"/>
      <c r="B124" s="91"/>
      <c r="C124" s="91"/>
      <c r="D124" s="91"/>
      <c r="E124" s="91"/>
    </row>
    <row r="125" spans="1:5" x14ac:dyDescent="0.25">
      <c r="A125" s="40"/>
      <c r="B125" s="91"/>
      <c r="C125" s="91"/>
      <c r="D125" s="91"/>
      <c r="E125" s="91"/>
    </row>
    <row r="126" spans="1:5" x14ac:dyDescent="0.25">
      <c r="A126" s="37"/>
      <c r="B126" s="91"/>
      <c r="C126" s="91"/>
      <c r="D126" s="91"/>
      <c r="E126" s="91"/>
    </row>
    <row r="127" spans="1:5" x14ac:dyDescent="0.25">
      <c r="A127" s="40"/>
      <c r="B127" s="91"/>
      <c r="C127" s="91"/>
      <c r="D127" s="91"/>
      <c r="E127" s="91"/>
    </row>
    <row r="128" spans="1:5" x14ac:dyDescent="0.25">
      <c r="A128" s="37"/>
      <c r="B128" s="91"/>
      <c r="C128" s="91"/>
      <c r="D128" s="91"/>
      <c r="E128" s="91"/>
    </row>
    <row r="129" spans="1:5" x14ac:dyDescent="0.25">
      <c r="A129" s="40"/>
      <c r="B129" s="91"/>
      <c r="C129" s="91"/>
      <c r="D129" s="91"/>
      <c r="E129" s="91"/>
    </row>
    <row r="130" spans="1:5" x14ac:dyDescent="0.25">
      <c r="A130" s="37"/>
      <c r="B130" s="91"/>
      <c r="C130" s="91"/>
      <c r="D130" s="91"/>
      <c r="E130" s="91"/>
    </row>
    <row r="131" spans="1:5" x14ac:dyDescent="0.25">
      <c r="A131" s="40"/>
      <c r="B131" s="38"/>
      <c r="C131" s="38"/>
      <c r="D131" s="38"/>
      <c r="E131" s="39"/>
    </row>
    <row r="132" spans="1:5" x14ac:dyDescent="0.25">
      <c r="A132" s="37"/>
      <c r="B132" s="42"/>
      <c r="C132" s="42"/>
      <c r="D132" s="42"/>
      <c r="E132" s="43"/>
    </row>
    <row r="133" spans="1:5" x14ac:dyDescent="0.25">
      <c r="A133" s="37"/>
      <c r="B133" s="42"/>
      <c r="C133" s="42"/>
      <c r="D133" s="42"/>
      <c r="E133" s="43"/>
    </row>
    <row r="134" spans="1:5" x14ac:dyDescent="0.25">
      <c r="A134" s="40"/>
      <c r="B134" s="38"/>
      <c r="C134" s="38"/>
      <c r="D134" s="38"/>
      <c r="E134" s="39"/>
    </row>
    <row r="135" spans="1:5" x14ac:dyDescent="0.25">
      <c r="A135" s="37"/>
      <c r="B135" s="42"/>
      <c r="C135" s="42"/>
      <c r="D135" s="42"/>
      <c r="E135" s="43"/>
    </row>
    <row r="136" spans="1:5" x14ac:dyDescent="0.25">
      <c r="A136" s="40"/>
      <c r="B136" s="38"/>
      <c r="C136" s="38"/>
      <c r="D136" s="38"/>
      <c r="E136" s="39"/>
    </row>
    <row r="137" spans="1:5" x14ac:dyDescent="0.25">
      <c r="A137" s="37"/>
      <c r="B137" s="42"/>
      <c r="C137" s="42"/>
      <c r="D137" s="42"/>
      <c r="E137" s="43"/>
    </row>
    <row r="138" spans="1:5" x14ac:dyDescent="0.25">
      <c r="A138" s="40"/>
      <c r="B138" s="38"/>
      <c r="C138" s="38"/>
      <c r="D138" s="38"/>
      <c r="E138" s="39"/>
    </row>
    <row r="139" spans="1:5" x14ac:dyDescent="0.25">
      <c r="A139" s="37"/>
      <c r="B139" s="42"/>
      <c r="C139" s="42"/>
      <c r="D139" s="42"/>
      <c r="E139" s="43"/>
    </row>
    <row r="140" spans="1:5" x14ac:dyDescent="0.25">
      <c r="A140" s="40"/>
      <c r="B140" s="38"/>
      <c r="C140" s="38"/>
      <c r="D140" s="38"/>
      <c r="E140" s="39"/>
    </row>
    <row r="141" spans="1:5" x14ac:dyDescent="0.25">
      <c r="A141" s="37"/>
      <c r="B141" s="42"/>
      <c r="C141" s="42"/>
      <c r="D141" s="42"/>
      <c r="E141" s="43"/>
    </row>
    <row r="142" spans="1:5" x14ac:dyDescent="0.25">
      <c r="A142" s="40"/>
      <c r="B142" s="38"/>
      <c r="C142" s="38"/>
      <c r="D142" s="38"/>
      <c r="E142" s="39"/>
    </row>
    <row r="143" spans="1:5" x14ac:dyDescent="0.25">
      <c r="A143" s="37"/>
      <c r="B143" s="42"/>
      <c r="C143" s="42"/>
      <c r="D143" s="42"/>
      <c r="E143" s="43"/>
    </row>
    <row r="144" spans="1:5" x14ac:dyDescent="0.25">
      <c r="A144" s="40"/>
      <c r="B144" s="38"/>
      <c r="C144" s="38"/>
      <c r="D144" s="38"/>
      <c r="E144" s="39"/>
    </row>
    <row r="145" spans="1:5" x14ac:dyDescent="0.25">
      <c r="A145" s="37"/>
      <c r="B145" s="42"/>
      <c r="C145" s="42"/>
      <c r="D145" s="42"/>
      <c r="E145" s="43"/>
    </row>
    <row r="146" spans="1:5" x14ac:dyDescent="0.25">
      <c r="A146" s="40"/>
      <c r="B146" s="38"/>
      <c r="C146" s="38"/>
      <c r="D146" s="38"/>
      <c r="E146" s="39"/>
    </row>
    <row r="147" spans="1:5" x14ac:dyDescent="0.25">
      <c r="A147" s="37"/>
      <c r="B147" s="42"/>
      <c r="C147" s="42"/>
      <c r="D147" s="42"/>
      <c r="E147" s="43"/>
    </row>
    <row r="148" spans="1:5" x14ac:dyDescent="0.25">
      <c r="A148" s="40"/>
      <c r="B148" s="38"/>
      <c r="C148" s="38"/>
      <c r="D148" s="38"/>
      <c r="E148" s="39"/>
    </row>
    <row r="149" spans="1:5" x14ac:dyDescent="0.25">
      <c r="A149" s="37"/>
      <c r="B149" s="42"/>
      <c r="C149" s="42"/>
      <c r="D149" s="42"/>
      <c r="E149" s="43"/>
    </row>
    <row r="150" spans="1:5" x14ac:dyDescent="0.25">
      <c r="A150" s="40"/>
      <c r="B150" s="38"/>
      <c r="C150" s="38"/>
      <c r="D150" s="38"/>
      <c r="E150" s="39"/>
    </row>
    <row r="151" spans="1:5" x14ac:dyDescent="0.25">
      <c r="A151" s="37"/>
      <c r="B151" s="42"/>
      <c r="C151" s="42"/>
      <c r="D151" s="42"/>
      <c r="E151" s="43"/>
    </row>
    <row r="152" spans="1:5" x14ac:dyDescent="0.25">
      <c r="A152" s="40"/>
      <c r="B152" s="38"/>
      <c r="C152" s="38"/>
      <c r="D152" s="38"/>
      <c r="E152" s="39"/>
    </row>
    <row r="153" spans="1:5" x14ac:dyDescent="0.25">
      <c r="A153" s="37"/>
      <c r="B153" s="42"/>
      <c r="C153" s="42"/>
      <c r="D153" s="42"/>
      <c r="E153" s="43"/>
    </row>
    <row r="154" spans="1:5" x14ac:dyDescent="0.25">
      <c r="A154" s="40"/>
      <c r="B154" s="38"/>
      <c r="C154" s="38"/>
      <c r="D154" s="38"/>
      <c r="E154" s="39"/>
    </row>
    <row r="155" spans="1:5" x14ac:dyDescent="0.25">
      <c r="A155" s="37"/>
      <c r="B155" s="42"/>
      <c r="C155" s="42"/>
      <c r="D155" s="42"/>
      <c r="E155" s="43"/>
    </row>
    <row r="156" spans="1:5" x14ac:dyDescent="0.25">
      <c r="A156" s="40"/>
      <c r="B156" s="38"/>
      <c r="C156" s="38"/>
      <c r="D156" s="38"/>
      <c r="E156" s="39"/>
    </row>
    <row r="157" spans="1:5" x14ac:dyDescent="0.25">
      <c r="A157" s="37"/>
      <c r="B157" s="42"/>
      <c r="C157" s="42"/>
      <c r="D157" s="42"/>
      <c r="E157" s="43"/>
    </row>
    <row r="158" spans="1:5" x14ac:dyDescent="0.25">
      <c r="A158" s="40"/>
      <c r="B158" s="38"/>
      <c r="C158" s="38"/>
      <c r="D158" s="38"/>
      <c r="E158" s="39"/>
    </row>
    <row r="159" spans="1:5" x14ac:dyDescent="0.25">
      <c r="A159" s="37"/>
      <c r="B159" s="42"/>
      <c r="C159" s="42"/>
      <c r="D159" s="42"/>
      <c r="E159" s="43"/>
    </row>
    <row r="160" spans="1:5" x14ac:dyDescent="0.25">
      <c r="A160" s="40"/>
      <c r="B160" s="38"/>
      <c r="C160" s="38"/>
      <c r="D160" s="38"/>
      <c r="E160" s="39"/>
    </row>
    <row r="161" spans="1:5" x14ac:dyDescent="0.25">
      <c r="A161" s="37"/>
      <c r="B161" s="42"/>
      <c r="C161" s="42"/>
      <c r="D161" s="42"/>
      <c r="E161" s="43"/>
    </row>
    <row r="162" spans="1:5" x14ac:dyDescent="0.25">
      <c r="A162" s="40"/>
      <c r="B162" s="38"/>
      <c r="C162" s="38"/>
      <c r="D162" s="38"/>
      <c r="E162" s="39"/>
    </row>
    <row r="163" spans="1:5" x14ac:dyDescent="0.25">
      <c r="A163" s="37"/>
      <c r="B163" s="42"/>
      <c r="C163" s="42"/>
      <c r="D163" s="42"/>
      <c r="E163" s="43"/>
    </row>
    <row r="164" spans="1:5" x14ac:dyDescent="0.25">
      <c r="A164" s="40"/>
      <c r="B164" s="38"/>
      <c r="C164" s="38"/>
      <c r="D164" s="38"/>
      <c r="E164" s="39"/>
    </row>
    <row r="165" spans="1:5" x14ac:dyDescent="0.25">
      <c r="A165" s="37"/>
      <c r="B165" s="42"/>
      <c r="C165" s="42"/>
      <c r="D165" s="42"/>
      <c r="E165" s="43"/>
    </row>
    <row r="166" spans="1:5" x14ac:dyDescent="0.25">
      <c r="A166" s="40"/>
      <c r="B166" s="38"/>
      <c r="C166" s="38"/>
      <c r="D166" s="38"/>
      <c r="E166" s="39"/>
    </row>
    <row r="167" spans="1:5" x14ac:dyDescent="0.25">
      <c r="A167" s="37"/>
      <c r="B167" s="42"/>
      <c r="C167" s="42"/>
      <c r="D167" s="42"/>
      <c r="E167" s="43"/>
    </row>
    <row r="168" spans="1:5" x14ac:dyDescent="0.25">
      <c r="A168" s="40"/>
      <c r="B168" s="38"/>
      <c r="C168" s="38"/>
      <c r="D168" s="38"/>
      <c r="E168" s="39"/>
    </row>
    <row r="169" spans="1:5" x14ac:dyDescent="0.25">
      <c r="A169" s="37"/>
      <c r="B169" s="42"/>
      <c r="C169" s="42"/>
      <c r="D169" s="42"/>
      <c r="E169" s="43"/>
    </row>
    <row r="170" spans="1:5" x14ac:dyDescent="0.25">
      <c r="A170" s="40"/>
      <c r="B170" s="38"/>
      <c r="C170" s="38"/>
      <c r="D170" s="38"/>
      <c r="E170" s="39"/>
    </row>
    <row r="171" spans="1:5" x14ac:dyDescent="0.25">
      <c r="A171" s="37"/>
      <c r="B171" s="42"/>
      <c r="C171" s="42"/>
      <c r="D171" s="42"/>
      <c r="E171" s="43"/>
    </row>
    <row r="172" spans="1:5" x14ac:dyDescent="0.25">
      <c r="A172" s="40"/>
      <c r="B172" s="38"/>
      <c r="C172" s="38"/>
      <c r="D172" s="38"/>
      <c r="E172" s="39"/>
    </row>
    <row r="173" spans="1:5" x14ac:dyDescent="0.25">
      <c r="A173" s="37"/>
      <c r="B173" s="42"/>
      <c r="C173" s="42"/>
      <c r="D173" s="42"/>
      <c r="E173" s="43"/>
    </row>
    <row r="174" spans="1:5" x14ac:dyDescent="0.25">
      <c r="A174" s="40"/>
      <c r="B174" s="38"/>
      <c r="C174" s="38"/>
      <c r="D174" s="38"/>
      <c r="E174" s="39"/>
    </row>
    <row r="175" spans="1:5" x14ac:dyDescent="0.25">
      <c r="A175" s="37"/>
      <c r="B175" s="42"/>
      <c r="C175" s="42"/>
      <c r="D175" s="42"/>
      <c r="E175" s="43"/>
    </row>
    <row r="176" spans="1:5" x14ac:dyDescent="0.25">
      <c r="A176" s="40"/>
      <c r="B176" s="38"/>
      <c r="C176" s="38"/>
      <c r="D176" s="38"/>
      <c r="E176" s="39"/>
    </row>
    <row r="177" spans="1:5" x14ac:dyDescent="0.25">
      <c r="A177" s="37"/>
      <c r="B177" s="42"/>
      <c r="C177" s="42"/>
      <c r="D177" s="42"/>
      <c r="E177" s="43"/>
    </row>
    <row r="178" spans="1:5" x14ac:dyDescent="0.25">
      <c r="A178" s="40"/>
      <c r="B178" s="38"/>
      <c r="C178" s="38"/>
      <c r="D178" s="38"/>
      <c r="E178" s="39"/>
    </row>
    <row r="179" spans="1:5" x14ac:dyDescent="0.25">
      <c r="A179" s="37"/>
      <c r="B179" s="42"/>
      <c r="C179" s="42"/>
      <c r="D179" s="42"/>
      <c r="E179" s="43"/>
    </row>
    <row r="180" spans="1:5" x14ac:dyDescent="0.25">
      <c r="A180" s="40"/>
      <c r="B180" s="38"/>
      <c r="C180" s="38"/>
      <c r="D180" s="38"/>
      <c r="E180" s="39"/>
    </row>
    <row r="181" spans="1:5" x14ac:dyDescent="0.25">
      <c r="A181" s="37"/>
      <c r="B181" s="42"/>
      <c r="C181" s="42"/>
      <c r="D181" s="42"/>
      <c r="E181" s="43"/>
    </row>
    <row r="182" spans="1:5" x14ac:dyDescent="0.25">
      <c r="A182" s="40"/>
      <c r="B182" s="38"/>
      <c r="C182" s="38"/>
      <c r="D182" s="38"/>
      <c r="E182" s="39"/>
    </row>
    <row r="183" spans="1:5" x14ac:dyDescent="0.25">
      <c r="A183" s="37"/>
      <c r="B183" s="42"/>
      <c r="C183" s="42"/>
      <c r="D183" s="42"/>
      <c r="E183" s="43"/>
    </row>
    <row r="184" spans="1:5" x14ac:dyDescent="0.25">
      <c r="A184" s="40"/>
      <c r="B184" s="38"/>
      <c r="C184" s="38"/>
      <c r="D184" s="38"/>
      <c r="E184" s="39"/>
    </row>
    <row r="185" spans="1:5" x14ac:dyDescent="0.25">
      <c r="A185" s="37"/>
      <c r="B185" s="42"/>
      <c r="C185" s="42"/>
      <c r="D185" s="42"/>
      <c r="E185" s="43"/>
    </row>
    <row r="186" spans="1:5" x14ac:dyDescent="0.25">
      <c r="A186" s="40"/>
      <c r="B186" s="38"/>
      <c r="C186" s="38"/>
      <c r="D186" s="38"/>
      <c r="E186" s="39"/>
    </row>
    <row r="187" spans="1:5" x14ac:dyDescent="0.25">
      <c r="A187" s="37"/>
      <c r="B187" s="42"/>
      <c r="C187" s="42"/>
      <c r="D187" s="42"/>
      <c r="E187" s="43"/>
    </row>
    <row r="188" spans="1:5" x14ac:dyDescent="0.25">
      <c r="A188" s="40"/>
      <c r="B188" s="38"/>
      <c r="C188" s="38"/>
      <c r="D188" s="38"/>
      <c r="E188" s="39"/>
    </row>
    <row r="189" spans="1:5" x14ac:dyDescent="0.25">
      <c r="A189" s="37"/>
      <c r="B189" s="42"/>
      <c r="C189" s="42"/>
      <c r="D189" s="42"/>
      <c r="E189" s="43"/>
    </row>
    <row r="190" spans="1:5" x14ac:dyDescent="0.25">
      <c r="A190" s="40"/>
      <c r="B190" s="38"/>
      <c r="C190" s="38"/>
      <c r="D190" s="38"/>
      <c r="E190" s="39"/>
    </row>
    <row r="191" spans="1:5" x14ac:dyDescent="0.25">
      <c r="A191" s="37"/>
      <c r="B191" s="42"/>
      <c r="C191" s="42"/>
      <c r="D191" s="42"/>
      <c r="E191" s="43"/>
    </row>
    <row r="192" spans="1:5" x14ac:dyDescent="0.25">
      <c r="A192" s="40"/>
      <c r="B192" s="38"/>
      <c r="C192" s="38"/>
      <c r="D192" s="38"/>
      <c r="E192" s="39"/>
    </row>
    <row r="193" spans="1:5" x14ac:dyDescent="0.25">
      <c r="A193" s="37"/>
      <c r="B193" s="42"/>
      <c r="C193" s="42"/>
      <c r="D193" s="42"/>
      <c r="E193" s="43"/>
    </row>
    <row r="194" spans="1:5" x14ac:dyDescent="0.25">
      <c r="A194" s="40"/>
      <c r="B194" s="38"/>
      <c r="C194" s="38"/>
      <c r="D194" s="38"/>
      <c r="E194" s="39"/>
    </row>
    <row r="195" spans="1:5" x14ac:dyDescent="0.25">
      <c r="A195" s="37"/>
      <c r="B195" s="42"/>
      <c r="C195" s="42"/>
      <c r="D195" s="42"/>
      <c r="E195" s="43"/>
    </row>
    <row r="196" spans="1:5" x14ac:dyDescent="0.25">
      <c r="A196" s="40"/>
      <c r="B196" s="38"/>
      <c r="C196" s="38"/>
      <c r="D196" s="38"/>
      <c r="E196" s="39"/>
    </row>
    <row r="197" spans="1:5" x14ac:dyDescent="0.25">
      <c r="A197" s="37"/>
      <c r="B197" s="42"/>
      <c r="C197" s="42"/>
      <c r="D197" s="42"/>
      <c r="E197" s="43"/>
    </row>
    <row r="198" spans="1:5" x14ac:dyDescent="0.25">
      <c r="A198" s="40"/>
      <c r="B198" s="38"/>
      <c r="C198" s="38"/>
      <c r="D198" s="38"/>
      <c r="E198" s="39"/>
    </row>
    <row r="199" spans="1:5" x14ac:dyDescent="0.25">
      <c r="A199" s="37"/>
      <c r="B199" s="42"/>
      <c r="C199" s="42"/>
      <c r="D199" s="42"/>
      <c r="E199" s="43"/>
    </row>
    <row r="200" spans="1:5" x14ac:dyDescent="0.25">
      <c r="A200" s="40"/>
      <c r="B200" s="38"/>
      <c r="C200" s="38"/>
      <c r="D200" s="38"/>
      <c r="E200" s="39"/>
    </row>
    <row r="201" spans="1:5" x14ac:dyDescent="0.25">
      <c r="A201" s="37"/>
      <c r="B201" s="42"/>
      <c r="C201" s="42"/>
      <c r="D201" s="42"/>
      <c r="E201" s="43"/>
    </row>
    <row r="202" spans="1:5" x14ac:dyDescent="0.25">
      <c r="A202" s="40"/>
      <c r="B202" s="38"/>
      <c r="C202" s="38"/>
      <c r="D202" s="38"/>
      <c r="E202" s="39"/>
    </row>
    <row r="203" spans="1:5" x14ac:dyDescent="0.25">
      <c r="A203" s="37"/>
      <c r="B203" s="42"/>
      <c r="C203" s="42"/>
      <c r="D203" s="42"/>
      <c r="E203" s="43"/>
    </row>
    <row r="204" spans="1:5" x14ac:dyDescent="0.25">
      <c r="A204" s="40"/>
      <c r="B204" s="38"/>
      <c r="C204" s="38"/>
      <c r="D204" s="38"/>
      <c r="E204" s="39"/>
    </row>
    <row r="205" spans="1:5" x14ac:dyDescent="0.25">
      <c r="A205" s="37"/>
      <c r="B205" s="42"/>
      <c r="C205" s="42"/>
      <c r="D205" s="42"/>
      <c r="E205" s="43"/>
    </row>
    <row r="206" spans="1:5" x14ac:dyDescent="0.25">
      <c r="A206" s="40"/>
      <c r="B206" s="38"/>
      <c r="C206" s="38"/>
      <c r="D206" s="38"/>
      <c r="E206" s="39"/>
    </row>
    <row r="207" spans="1:5" x14ac:dyDescent="0.25">
      <c r="A207" s="37"/>
      <c r="B207" s="42"/>
      <c r="C207" s="42"/>
      <c r="D207" s="42"/>
      <c r="E207" s="43"/>
    </row>
    <row r="208" spans="1:5" x14ac:dyDescent="0.25">
      <c r="A208" s="40"/>
      <c r="B208" s="38"/>
      <c r="C208" s="38"/>
      <c r="D208" s="38"/>
      <c r="E208" s="39"/>
    </row>
    <row r="209" spans="1:5" x14ac:dyDescent="0.25">
      <c r="A209" s="40"/>
      <c r="B209" s="38"/>
      <c r="C209" s="38"/>
      <c r="D209" s="38"/>
      <c r="E209" s="39"/>
    </row>
    <row r="210" spans="1:5" x14ac:dyDescent="0.25">
      <c r="A210" s="37"/>
      <c r="B210" s="42"/>
      <c r="C210" s="42"/>
      <c r="D210" s="42"/>
      <c r="E210" s="43"/>
    </row>
    <row r="211" spans="1:5" x14ac:dyDescent="0.25">
      <c r="A211" s="40"/>
      <c r="B211" s="38"/>
      <c r="C211" s="38"/>
      <c r="D211" s="38"/>
      <c r="E211" s="39"/>
    </row>
    <row r="212" spans="1:5" x14ac:dyDescent="0.25">
      <c r="A212" s="37"/>
      <c r="B212" s="42"/>
      <c r="C212" s="42"/>
      <c r="D212" s="42"/>
      <c r="E212" s="43"/>
    </row>
    <row r="213" spans="1:5" x14ac:dyDescent="0.25">
      <c r="A213" s="40"/>
      <c r="B213" s="38"/>
      <c r="C213" s="38"/>
      <c r="D213" s="38"/>
      <c r="E213" s="39"/>
    </row>
    <row r="214" spans="1:5" x14ac:dyDescent="0.25">
      <c r="A214" s="40"/>
      <c r="B214" s="90"/>
      <c r="C214" s="90"/>
      <c r="D214" s="90"/>
      <c r="E214" s="90"/>
    </row>
    <row r="215" spans="1:5" x14ac:dyDescent="0.25">
      <c r="A215" s="37"/>
      <c r="B215" s="90"/>
      <c r="C215" s="90"/>
      <c r="D215" s="90"/>
      <c r="E215" s="90"/>
    </row>
    <row r="216" spans="1:5" x14ac:dyDescent="0.25">
      <c r="A216" s="40"/>
      <c r="B216" s="90"/>
      <c r="C216" s="90"/>
      <c r="D216" s="90"/>
      <c r="E216" s="90"/>
    </row>
    <row r="217" spans="1:5" x14ac:dyDescent="0.25">
      <c r="A217" s="37"/>
      <c r="B217" s="90"/>
      <c r="C217" s="90"/>
      <c r="D217" s="90"/>
      <c r="E217" s="90"/>
    </row>
    <row r="218" spans="1:5" x14ac:dyDescent="0.25">
      <c r="A218" s="37"/>
      <c r="B218" s="90"/>
      <c r="C218" s="90"/>
      <c r="D218" s="90"/>
      <c r="E218" s="90"/>
    </row>
    <row r="219" spans="1:5" x14ac:dyDescent="0.25">
      <c r="A219" s="37"/>
      <c r="B219" s="90"/>
      <c r="C219" s="90"/>
      <c r="D219" s="90"/>
      <c r="E219" s="90"/>
    </row>
    <row r="220" spans="1:5" x14ac:dyDescent="0.25">
      <c r="A220" s="40"/>
      <c r="B220" s="90"/>
      <c r="C220" s="90"/>
      <c r="D220" s="90"/>
      <c r="E220" s="90"/>
    </row>
    <row r="221" spans="1:5" x14ac:dyDescent="0.25">
      <c r="A221" s="40"/>
      <c r="B221" s="90"/>
      <c r="C221" s="90"/>
      <c r="D221" s="90"/>
      <c r="E221" s="90"/>
    </row>
    <row r="222" spans="1:5" x14ac:dyDescent="0.25">
      <c r="A222" s="40"/>
      <c r="B222" s="90"/>
      <c r="C222" s="90"/>
      <c r="D222" s="90"/>
      <c r="E222" s="90"/>
    </row>
    <row r="223" spans="1:5" x14ac:dyDescent="0.25">
      <c r="A223" s="37"/>
      <c r="B223" s="90"/>
      <c r="C223" s="90"/>
      <c r="D223" s="90"/>
      <c r="E223" s="90"/>
    </row>
    <row r="224" spans="1:5" x14ac:dyDescent="0.25">
      <c r="A224" s="37"/>
      <c r="B224" s="90"/>
      <c r="C224" s="90"/>
      <c r="D224" s="90"/>
      <c r="E224" s="90"/>
    </row>
    <row r="225" spans="1:5" x14ac:dyDescent="0.25">
      <c r="A225" s="40"/>
      <c r="B225" s="90"/>
      <c r="C225" s="90"/>
      <c r="D225" s="90"/>
      <c r="E225" s="90"/>
    </row>
    <row r="226" spans="1:5" x14ac:dyDescent="0.25">
      <c r="A226" s="40"/>
      <c r="B226" s="90"/>
      <c r="C226" s="90"/>
      <c r="D226" s="90"/>
      <c r="E226" s="90"/>
    </row>
    <row r="227" spans="1:5" x14ac:dyDescent="0.25">
      <c r="A227" s="37"/>
      <c r="B227" s="90"/>
      <c r="C227" s="90"/>
      <c r="D227" s="90"/>
      <c r="E227" s="90"/>
    </row>
    <row r="228" spans="1:5" x14ac:dyDescent="0.25">
      <c r="A228" s="37"/>
      <c r="B228" s="90"/>
      <c r="C228" s="90"/>
      <c r="D228" s="90"/>
      <c r="E228" s="90"/>
    </row>
    <row r="229" spans="1:5" x14ac:dyDescent="0.25">
      <c r="A229" s="40"/>
      <c r="B229" s="90"/>
      <c r="C229" s="90"/>
      <c r="D229" s="90"/>
      <c r="E229" s="90"/>
    </row>
    <row r="230" spans="1:5" x14ac:dyDescent="0.25">
      <c r="A230" s="37"/>
      <c r="B230" s="90"/>
      <c r="C230" s="90"/>
      <c r="D230" s="90"/>
      <c r="E230" s="90"/>
    </row>
    <row r="231" spans="1:5" x14ac:dyDescent="0.25">
      <c r="A231" s="37"/>
      <c r="B231" s="90"/>
      <c r="C231" s="90"/>
      <c r="D231" s="90"/>
      <c r="E231" s="90"/>
    </row>
    <row r="232" spans="1:5" x14ac:dyDescent="0.25">
      <c r="A232" s="37"/>
      <c r="B232" s="90"/>
      <c r="C232" s="90"/>
      <c r="D232" s="90"/>
      <c r="E232" s="90"/>
    </row>
    <row r="233" spans="1:5" x14ac:dyDescent="0.25">
      <c r="A233" s="37"/>
      <c r="B233" s="90"/>
      <c r="C233" s="90"/>
      <c r="D233" s="90"/>
      <c r="E233" s="90"/>
    </row>
    <row r="234" spans="1:5" x14ac:dyDescent="0.25">
      <c r="A234" s="40"/>
      <c r="B234" s="90"/>
      <c r="C234" s="90"/>
      <c r="D234" s="90"/>
      <c r="E234" s="90"/>
    </row>
    <row r="235" spans="1:5" x14ac:dyDescent="0.25">
      <c r="A235" s="40"/>
      <c r="B235" s="90"/>
      <c r="C235" s="90"/>
      <c r="D235" s="90"/>
      <c r="E235" s="90"/>
    </row>
    <row r="236" spans="1:5" x14ac:dyDescent="0.25">
      <c r="A236" s="37"/>
      <c r="B236" s="90"/>
      <c r="C236" s="90"/>
      <c r="D236" s="90"/>
      <c r="E236" s="90"/>
    </row>
    <row r="237" spans="1:5" x14ac:dyDescent="0.25">
      <c r="A237" s="37"/>
      <c r="B237" s="90"/>
      <c r="C237" s="90"/>
      <c r="D237" s="90"/>
      <c r="E237" s="90"/>
    </row>
    <row r="238" spans="1:5" x14ac:dyDescent="0.25">
      <c r="A238" s="37"/>
      <c r="B238" s="90"/>
      <c r="C238" s="90"/>
      <c r="D238" s="90"/>
      <c r="E238" s="90"/>
    </row>
    <row r="239" spans="1:5" x14ac:dyDescent="0.25">
      <c r="A239" s="40"/>
      <c r="B239" s="90"/>
      <c r="C239" s="90"/>
      <c r="D239" s="90"/>
      <c r="E239" s="90"/>
    </row>
    <row r="240" spans="1:5" x14ac:dyDescent="0.25">
      <c r="A240" s="37"/>
      <c r="B240" s="90"/>
      <c r="C240" s="90"/>
      <c r="D240" s="90"/>
      <c r="E240" s="90"/>
    </row>
    <row r="241" spans="1:5" x14ac:dyDescent="0.25">
      <c r="A241" s="37"/>
      <c r="B241" s="90"/>
      <c r="C241" s="90"/>
      <c r="D241" s="90"/>
      <c r="E241" s="90"/>
    </row>
    <row r="242" spans="1:5" x14ac:dyDescent="0.25">
      <c r="A242" s="40"/>
      <c r="B242" s="90"/>
      <c r="C242" s="90"/>
      <c r="D242" s="90"/>
      <c r="E242" s="90"/>
    </row>
    <row r="243" spans="1:5" x14ac:dyDescent="0.25">
      <c r="A243" s="40"/>
      <c r="B243" s="90"/>
      <c r="C243" s="90"/>
      <c r="D243" s="90"/>
      <c r="E243" s="90"/>
    </row>
    <row r="244" spans="1:5" x14ac:dyDescent="0.25">
      <c r="A244" s="40"/>
      <c r="B244" s="90"/>
      <c r="C244" s="90"/>
      <c r="D244" s="90"/>
      <c r="E244" s="90"/>
    </row>
    <row r="245" spans="1:5" x14ac:dyDescent="0.25">
      <c r="A245" s="40"/>
      <c r="B245" s="90"/>
      <c r="C245" s="90"/>
      <c r="D245" s="90"/>
      <c r="E245" s="90"/>
    </row>
    <row r="246" spans="1:5" x14ac:dyDescent="0.25">
      <c r="A246" s="40"/>
      <c r="B246" s="90"/>
      <c r="C246" s="90"/>
      <c r="D246" s="90"/>
      <c r="E246" s="90"/>
    </row>
    <row r="247" spans="1:5" x14ac:dyDescent="0.25">
      <c r="A247" s="40"/>
      <c r="B247" s="90"/>
      <c r="C247" s="90"/>
      <c r="D247" s="90"/>
      <c r="E247" s="90"/>
    </row>
    <row r="248" spans="1:5" x14ac:dyDescent="0.25">
      <c r="A248" s="40"/>
      <c r="B248" s="90"/>
      <c r="C248" s="90"/>
      <c r="D248" s="90"/>
      <c r="E248" s="90"/>
    </row>
    <row r="249" spans="1:5" x14ac:dyDescent="0.25">
      <c r="A249" s="40"/>
      <c r="B249" s="90"/>
      <c r="C249" s="90"/>
      <c r="D249" s="90"/>
      <c r="E249" s="90"/>
    </row>
    <row r="250" spans="1:5" x14ac:dyDescent="0.25">
      <c r="A250" s="40"/>
      <c r="B250" s="90"/>
      <c r="C250" s="90"/>
      <c r="D250" s="90"/>
      <c r="E250" s="90"/>
    </row>
    <row r="251" spans="1:5" x14ac:dyDescent="0.25">
      <c r="A251" s="40"/>
      <c r="B251" s="90"/>
      <c r="C251" s="90"/>
      <c r="D251" s="90"/>
      <c r="E251" s="90"/>
    </row>
    <row r="252" spans="1:5" x14ac:dyDescent="0.25">
      <c r="A252" s="40"/>
      <c r="B252" s="90"/>
      <c r="C252" s="90"/>
      <c r="D252" s="90"/>
      <c r="E252" s="90"/>
    </row>
    <row r="253" spans="1:5" x14ac:dyDescent="0.25">
      <c r="A253" s="37"/>
      <c r="B253" s="90"/>
      <c r="C253" s="90"/>
      <c r="D253" s="90"/>
      <c r="E253" s="90"/>
    </row>
    <row r="254" spans="1:5" x14ac:dyDescent="0.25">
      <c r="A254" s="37"/>
      <c r="B254" s="90"/>
      <c r="C254" s="90"/>
      <c r="D254" s="90"/>
      <c r="E254" s="90"/>
    </row>
    <row r="255" spans="1:5" x14ac:dyDescent="0.25">
      <c r="A255" s="37"/>
      <c r="B255" s="90"/>
      <c r="C255" s="90"/>
      <c r="D255" s="90"/>
      <c r="E255" s="90"/>
    </row>
    <row r="256" spans="1:5" x14ac:dyDescent="0.25">
      <c r="A256" s="37"/>
      <c r="B256" s="90"/>
      <c r="C256" s="90"/>
      <c r="D256" s="90"/>
      <c r="E256" s="90"/>
    </row>
    <row r="257" spans="1:5" x14ac:dyDescent="0.25">
      <c r="A257" s="37"/>
      <c r="B257" s="90"/>
      <c r="C257" s="90"/>
      <c r="D257" s="90"/>
      <c r="E257" s="90"/>
    </row>
    <row r="258" spans="1:5" x14ac:dyDescent="0.25">
      <c r="A258" s="37"/>
      <c r="B258" s="90"/>
      <c r="C258" s="90"/>
      <c r="D258" s="90"/>
      <c r="E258" s="90"/>
    </row>
    <row r="259" spans="1:5" x14ac:dyDescent="0.25">
      <c r="A259" s="37"/>
      <c r="B259" s="90"/>
      <c r="C259" s="90"/>
      <c r="D259" s="90"/>
      <c r="E259" s="90"/>
    </row>
    <row r="260" spans="1:5" x14ac:dyDescent="0.25">
      <c r="A260" s="37"/>
      <c r="B260" s="90"/>
      <c r="C260" s="90"/>
      <c r="D260" s="90"/>
      <c r="E260" s="90"/>
    </row>
    <row r="261" spans="1:5" x14ac:dyDescent="0.25">
      <c r="A261" s="37"/>
      <c r="B261" s="90"/>
      <c r="C261" s="90"/>
      <c r="D261" s="90"/>
      <c r="E261" s="90"/>
    </row>
    <row r="262" spans="1:5" x14ac:dyDescent="0.25">
      <c r="A262" s="37"/>
      <c r="B262" s="90"/>
      <c r="C262" s="90"/>
      <c r="D262" s="90"/>
      <c r="E262" s="90"/>
    </row>
    <row r="263" spans="1:5" x14ac:dyDescent="0.25">
      <c r="A263" s="37"/>
      <c r="B263" s="90"/>
      <c r="C263" s="90"/>
      <c r="D263" s="90"/>
      <c r="E263" s="90"/>
    </row>
    <row r="264" spans="1:5" x14ac:dyDescent="0.25">
      <c r="A264" s="37"/>
      <c r="B264" s="90"/>
      <c r="C264" s="90"/>
      <c r="D264" s="90"/>
      <c r="E264" s="90"/>
    </row>
    <row r="265" spans="1:5" x14ac:dyDescent="0.25">
      <c r="A265" s="40"/>
      <c r="B265" s="90"/>
      <c r="C265" s="90"/>
      <c r="D265" s="90"/>
      <c r="E265" s="90"/>
    </row>
    <row r="266" spans="1:5" x14ac:dyDescent="0.25">
      <c r="A266" s="37"/>
      <c r="B266" s="90"/>
      <c r="C266" s="90"/>
      <c r="D266" s="90"/>
      <c r="E266" s="90"/>
    </row>
    <row r="267" spans="1:5" x14ac:dyDescent="0.25">
      <c r="A267" s="37"/>
      <c r="B267" s="90"/>
      <c r="C267" s="90"/>
      <c r="D267" s="90"/>
      <c r="E267" s="90"/>
    </row>
    <row r="268" spans="1:5" x14ac:dyDescent="0.25">
      <c r="A268" s="40"/>
      <c r="B268" s="90"/>
      <c r="C268" s="90"/>
      <c r="D268" s="90"/>
      <c r="E268" s="90"/>
    </row>
    <row r="269" spans="1:5" x14ac:dyDescent="0.25">
      <c r="A269" s="40"/>
      <c r="B269" s="90"/>
      <c r="C269" s="90"/>
      <c r="D269" s="90"/>
      <c r="E269" s="90"/>
    </row>
    <row r="270" spans="1:5" x14ac:dyDescent="0.25">
      <c r="A270" s="40"/>
      <c r="B270" s="90"/>
      <c r="C270" s="90"/>
      <c r="D270" s="90"/>
      <c r="E270" s="90"/>
    </row>
    <row r="271" spans="1:5" x14ac:dyDescent="0.25">
      <c r="A271" s="40"/>
      <c r="B271" s="90"/>
      <c r="C271" s="90"/>
      <c r="D271" s="90"/>
      <c r="E271" s="90"/>
    </row>
    <row r="272" spans="1:5" x14ac:dyDescent="0.25">
      <c r="A272" s="40"/>
      <c r="B272" s="90"/>
      <c r="C272" s="90"/>
      <c r="D272" s="90"/>
      <c r="E272" s="90"/>
    </row>
    <row r="273" spans="1:5" x14ac:dyDescent="0.25">
      <c r="A273" s="37"/>
      <c r="B273" s="90"/>
      <c r="C273" s="90"/>
      <c r="D273" s="90"/>
      <c r="E273" s="90"/>
    </row>
    <row r="274" spans="1:5" x14ac:dyDescent="0.25">
      <c r="A274" s="40"/>
      <c r="B274" s="90"/>
      <c r="C274" s="90"/>
      <c r="D274" s="90"/>
      <c r="E274" s="90"/>
    </row>
    <row r="275" spans="1:5" x14ac:dyDescent="0.25">
      <c r="A275" s="40"/>
      <c r="B275" s="90"/>
      <c r="C275" s="90"/>
      <c r="D275" s="90"/>
      <c r="E275" s="90"/>
    </row>
    <row r="276" spans="1:5" x14ac:dyDescent="0.25">
      <c r="A276" s="37"/>
      <c r="B276" s="90"/>
      <c r="C276" s="90"/>
      <c r="D276" s="90"/>
      <c r="E276" s="90"/>
    </row>
    <row r="277" spans="1:5" x14ac:dyDescent="0.25">
      <c r="A277" s="40"/>
      <c r="B277" s="90"/>
      <c r="C277" s="90"/>
      <c r="D277" s="90"/>
      <c r="E277" s="90"/>
    </row>
    <row r="278" spans="1:5" x14ac:dyDescent="0.25">
      <c r="A278" s="37"/>
      <c r="B278" s="90"/>
      <c r="C278" s="90"/>
      <c r="D278" s="90"/>
      <c r="E278" s="90"/>
    </row>
    <row r="279" spans="1:5" x14ac:dyDescent="0.25">
      <c r="A279" s="40"/>
      <c r="B279" s="90"/>
      <c r="C279" s="90"/>
      <c r="D279" s="90"/>
      <c r="E279" s="90"/>
    </row>
    <row r="280" spans="1:5" x14ac:dyDescent="0.25">
      <c r="A280" s="37"/>
      <c r="B280" s="90"/>
      <c r="C280" s="90"/>
      <c r="D280" s="90"/>
      <c r="E280" s="90"/>
    </row>
    <row r="281" spans="1:5" x14ac:dyDescent="0.25">
      <c r="A281" s="37"/>
      <c r="B281" s="90"/>
      <c r="C281" s="90"/>
      <c r="D281" s="90"/>
      <c r="E281" s="90"/>
    </row>
    <row r="282" spans="1:5" x14ac:dyDescent="0.25">
      <c r="A282" s="40"/>
      <c r="B282" s="90"/>
      <c r="C282" s="90"/>
      <c r="D282" s="90"/>
      <c r="E282" s="90"/>
    </row>
    <row r="283" spans="1:5" x14ac:dyDescent="0.25">
      <c r="A283" s="37"/>
      <c r="B283" s="90"/>
      <c r="C283" s="90"/>
      <c r="D283" s="90"/>
      <c r="E283" s="90"/>
    </row>
    <row r="284" spans="1:5" x14ac:dyDescent="0.25">
      <c r="A284" s="40"/>
      <c r="B284" s="90"/>
      <c r="C284" s="90"/>
      <c r="D284" s="90"/>
      <c r="E284" s="90"/>
    </row>
    <row r="285" spans="1:5" x14ac:dyDescent="0.25">
      <c r="A285" s="37"/>
      <c r="B285" s="90"/>
      <c r="C285" s="90"/>
      <c r="D285" s="90"/>
      <c r="E285" s="90"/>
    </row>
    <row r="286" spans="1:5" x14ac:dyDescent="0.25">
      <c r="A286" s="40"/>
      <c r="B286" s="90"/>
      <c r="C286" s="90"/>
      <c r="D286" s="90"/>
      <c r="E286" s="90"/>
    </row>
    <row r="287" spans="1:5" x14ac:dyDescent="0.25">
      <c r="A287" s="37"/>
      <c r="B287" s="90"/>
      <c r="C287" s="90"/>
      <c r="D287" s="90"/>
      <c r="E287" s="90"/>
    </row>
    <row r="288" spans="1:5" x14ac:dyDescent="0.25">
      <c r="A288" s="40"/>
      <c r="B288" s="90"/>
      <c r="C288" s="90"/>
      <c r="D288" s="90"/>
      <c r="E288" s="90"/>
    </row>
    <row r="289" spans="1:5" x14ac:dyDescent="0.25">
      <c r="A289" s="37"/>
      <c r="B289" s="90"/>
      <c r="C289" s="90"/>
      <c r="D289" s="90"/>
      <c r="E289" s="90"/>
    </row>
    <row r="290" spans="1:5" x14ac:dyDescent="0.25">
      <c r="A290" s="40"/>
      <c r="B290" s="90"/>
      <c r="C290" s="90"/>
      <c r="D290" s="90"/>
      <c r="E290" s="90"/>
    </row>
    <row r="291" spans="1:5" x14ac:dyDescent="0.25">
      <c r="A291" s="40"/>
      <c r="B291" s="90"/>
      <c r="C291" s="90"/>
      <c r="D291" s="90"/>
      <c r="E291" s="90"/>
    </row>
    <row r="292" spans="1:5" x14ac:dyDescent="0.25">
      <c r="A292" s="37"/>
      <c r="B292" s="90"/>
      <c r="C292" s="90"/>
      <c r="D292" s="90"/>
      <c r="E292" s="90"/>
    </row>
    <row r="293" spans="1:5" x14ac:dyDescent="0.25">
      <c r="A293" s="40"/>
      <c r="B293" s="90"/>
      <c r="C293" s="90"/>
      <c r="D293" s="90"/>
      <c r="E293" s="90"/>
    </row>
    <row r="294" spans="1:5" x14ac:dyDescent="0.25">
      <c r="A294" s="37"/>
      <c r="B294" s="90"/>
      <c r="C294" s="90"/>
      <c r="D294" s="90"/>
      <c r="E294" s="90"/>
    </row>
    <row r="295" spans="1:5" x14ac:dyDescent="0.25">
      <c r="A295" s="37"/>
      <c r="B295" s="90"/>
      <c r="C295" s="90"/>
      <c r="D295" s="90"/>
      <c r="E295" s="90"/>
    </row>
    <row r="296" spans="1:5" x14ac:dyDescent="0.25">
      <c r="A296" s="37"/>
      <c r="B296" s="90"/>
      <c r="C296" s="90"/>
      <c r="D296" s="90"/>
      <c r="E296" s="90"/>
    </row>
    <row r="297" spans="1:5" x14ac:dyDescent="0.25">
      <c r="A297" s="37"/>
      <c r="B297" s="90"/>
      <c r="C297" s="90"/>
      <c r="D297" s="90"/>
      <c r="E297" s="90"/>
    </row>
    <row r="298" spans="1:5" x14ac:dyDescent="0.25">
      <c r="A298" s="40"/>
      <c r="B298" s="90"/>
      <c r="C298" s="90"/>
      <c r="D298" s="90"/>
      <c r="E298" s="90"/>
    </row>
    <row r="299" spans="1:5" x14ac:dyDescent="0.25">
      <c r="A299" s="40"/>
      <c r="B299" s="90"/>
      <c r="C299" s="90"/>
      <c r="D299" s="90"/>
      <c r="E299" s="90"/>
    </row>
    <row r="300" spans="1:5" x14ac:dyDescent="0.25">
      <c r="A300" s="40"/>
      <c r="B300" s="90"/>
      <c r="C300" s="90"/>
      <c r="D300" s="90"/>
      <c r="E300" s="90"/>
    </row>
    <row r="301" spans="1:5" x14ac:dyDescent="0.25">
      <c r="A301" s="37"/>
      <c r="B301" s="90"/>
      <c r="C301" s="90"/>
      <c r="D301" s="90"/>
      <c r="E301" s="90"/>
    </row>
    <row r="302" spans="1:5" x14ac:dyDescent="0.25">
      <c r="A302" s="37"/>
      <c r="B302" s="90"/>
      <c r="C302" s="90"/>
      <c r="D302" s="90"/>
      <c r="E302" s="90"/>
    </row>
    <row r="303" spans="1:5" x14ac:dyDescent="0.25">
      <c r="A303" s="40"/>
      <c r="B303" s="90"/>
      <c r="C303" s="90"/>
      <c r="D303" s="90"/>
      <c r="E303" s="90"/>
    </row>
    <row r="304" spans="1:5" x14ac:dyDescent="0.25">
      <c r="A304" s="40"/>
      <c r="B304" s="90"/>
      <c r="C304" s="90"/>
      <c r="D304" s="90"/>
      <c r="E304" s="90"/>
    </row>
    <row r="305" spans="1:5" x14ac:dyDescent="0.25">
      <c r="A305" s="37"/>
      <c r="B305" s="90"/>
      <c r="C305" s="90"/>
      <c r="D305" s="90"/>
      <c r="E305" s="90"/>
    </row>
    <row r="306" spans="1:5" x14ac:dyDescent="0.25">
      <c r="A306" s="37"/>
      <c r="B306" s="90"/>
      <c r="C306" s="90"/>
      <c r="D306" s="90"/>
      <c r="E306" s="90"/>
    </row>
    <row r="307" spans="1:5" x14ac:dyDescent="0.25">
      <c r="A307" s="40"/>
      <c r="B307" s="90"/>
      <c r="C307" s="90"/>
      <c r="D307" s="90"/>
      <c r="E307" s="90"/>
    </row>
    <row r="308" spans="1:5" x14ac:dyDescent="0.25">
      <c r="A308" s="40"/>
      <c r="B308" s="90"/>
      <c r="C308" s="90"/>
      <c r="D308" s="90"/>
      <c r="E308" s="90"/>
    </row>
    <row r="309" spans="1:5" x14ac:dyDescent="0.25">
      <c r="A309" s="37"/>
      <c r="B309" s="90"/>
      <c r="C309" s="90"/>
      <c r="D309" s="90"/>
      <c r="E309" s="90"/>
    </row>
    <row r="310" spans="1:5" x14ac:dyDescent="0.25">
      <c r="A310" s="40"/>
      <c r="B310" s="90"/>
      <c r="C310" s="90"/>
      <c r="D310" s="90"/>
      <c r="E310" s="90"/>
    </row>
    <row r="311" spans="1:5" x14ac:dyDescent="0.25">
      <c r="A311" s="40"/>
      <c r="B311" s="90"/>
      <c r="C311" s="90"/>
      <c r="D311" s="90"/>
      <c r="E311" s="90"/>
    </row>
    <row r="312" spans="1:5" x14ac:dyDescent="0.25">
      <c r="A312" s="37"/>
      <c r="B312" s="90"/>
      <c r="C312" s="90"/>
      <c r="D312" s="90"/>
      <c r="E312" s="90"/>
    </row>
    <row r="313" spans="1:5" x14ac:dyDescent="0.25">
      <c r="A313" s="40"/>
      <c r="B313" s="90"/>
      <c r="C313" s="90"/>
      <c r="D313" s="90"/>
      <c r="E313" s="90"/>
    </row>
    <row r="314" spans="1:5" x14ac:dyDescent="0.25">
      <c r="A314" s="40"/>
      <c r="B314" s="90"/>
      <c r="C314" s="90"/>
      <c r="D314" s="90"/>
      <c r="E314" s="90"/>
    </row>
    <row r="315" spans="1:5" x14ac:dyDescent="0.25">
      <c r="A315" s="40"/>
      <c r="B315" s="90"/>
      <c r="C315" s="90"/>
      <c r="D315" s="90"/>
      <c r="E315" s="90"/>
    </row>
    <row r="316" spans="1:5" x14ac:dyDescent="0.25">
      <c r="A316" s="40"/>
      <c r="B316" s="90"/>
      <c r="C316" s="90"/>
      <c r="D316" s="90"/>
      <c r="E316" s="90"/>
    </row>
    <row r="317" spans="1:5" x14ac:dyDescent="0.25">
      <c r="A317" s="40"/>
      <c r="B317" s="90"/>
      <c r="C317" s="90"/>
      <c r="D317" s="90"/>
      <c r="E317" s="90"/>
    </row>
    <row r="318" spans="1:5" x14ac:dyDescent="0.25">
      <c r="A318" s="37"/>
      <c r="B318" s="90"/>
      <c r="C318" s="90"/>
      <c r="D318" s="90"/>
      <c r="E318" s="90"/>
    </row>
    <row r="319" spans="1:5" x14ac:dyDescent="0.25">
      <c r="A319" s="37"/>
      <c r="B319" s="90"/>
      <c r="C319" s="90"/>
      <c r="D319" s="90"/>
      <c r="E319" s="90"/>
    </row>
    <row r="320" spans="1:5" x14ac:dyDescent="0.25">
      <c r="A320" s="40"/>
      <c r="B320" s="90"/>
      <c r="C320" s="90"/>
      <c r="D320" s="90"/>
      <c r="E320" s="90"/>
    </row>
    <row r="321" spans="1:5" x14ac:dyDescent="0.25">
      <c r="A321" s="37"/>
      <c r="B321" s="90"/>
      <c r="C321" s="90"/>
      <c r="D321" s="90"/>
      <c r="E321" s="90"/>
    </row>
    <row r="322" spans="1:5" x14ac:dyDescent="0.25">
      <c r="A322" s="40"/>
      <c r="B322" s="90"/>
      <c r="C322" s="90"/>
      <c r="D322" s="90"/>
      <c r="E322" s="90"/>
    </row>
    <row r="323" spans="1:5" x14ac:dyDescent="0.25">
      <c r="A323" s="40"/>
      <c r="B323" s="90"/>
      <c r="C323" s="90"/>
      <c r="D323" s="90"/>
      <c r="E323" s="90"/>
    </row>
    <row r="324" spans="1:5" x14ac:dyDescent="0.25">
      <c r="A324" s="40"/>
      <c r="B324" s="90"/>
      <c r="C324" s="90"/>
      <c r="D324" s="90"/>
      <c r="E324" s="90"/>
    </row>
    <row r="325" spans="1:5" x14ac:dyDescent="0.25">
      <c r="A325" s="37"/>
      <c r="B325" s="90"/>
      <c r="C325" s="90"/>
      <c r="D325" s="90"/>
      <c r="E325" s="90"/>
    </row>
    <row r="326" spans="1:5" x14ac:dyDescent="0.25">
      <c r="A326" s="40"/>
      <c r="B326" s="90"/>
      <c r="C326" s="90"/>
      <c r="D326" s="90"/>
      <c r="E326" s="90"/>
    </row>
    <row r="327" spans="1:5" x14ac:dyDescent="0.25">
      <c r="A327" s="37"/>
      <c r="B327" s="90"/>
      <c r="C327" s="90"/>
      <c r="D327" s="90"/>
      <c r="E327" s="90"/>
    </row>
    <row r="328" spans="1:5" x14ac:dyDescent="0.25">
      <c r="A328" s="40"/>
      <c r="B328" s="90"/>
      <c r="C328" s="90"/>
      <c r="D328" s="90"/>
      <c r="E328" s="90"/>
    </row>
    <row r="329" spans="1:5" x14ac:dyDescent="0.25">
      <c r="A329" s="40"/>
      <c r="B329" s="90"/>
      <c r="C329" s="90"/>
      <c r="D329" s="90"/>
      <c r="E329" s="90"/>
    </row>
    <row r="330" spans="1:5" x14ac:dyDescent="0.25">
      <c r="A330" s="40"/>
      <c r="B330" s="90"/>
      <c r="C330" s="90"/>
      <c r="D330" s="90"/>
      <c r="E330" s="90"/>
    </row>
    <row r="331" spans="1:5" x14ac:dyDescent="0.25">
      <c r="A331" s="40"/>
      <c r="B331" s="90"/>
      <c r="C331" s="90"/>
      <c r="D331" s="90"/>
      <c r="E331" s="90"/>
    </row>
    <row r="332" spans="1:5" x14ac:dyDescent="0.25">
      <c r="A332" s="40"/>
      <c r="B332" s="90"/>
      <c r="C332" s="90"/>
      <c r="D332" s="90"/>
      <c r="E332" s="90"/>
    </row>
    <row r="333" spans="1:5" x14ac:dyDescent="0.25">
      <c r="A333" s="40"/>
      <c r="B333" s="90"/>
      <c r="C333" s="90"/>
      <c r="D333" s="90"/>
      <c r="E333" s="90"/>
    </row>
    <row r="334" spans="1:5" x14ac:dyDescent="0.25">
      <c r="A334" s="37"/>
      <c r="B334" s="90"/>
      <c r="C334" s="90"/>
      <c r="D334" s="90"/>
      <c r="E334" s="90"/>
    </row>
    <row r="335" spans="1:5" x14ac:dyDescent="0.25">
      <c r="A335" s="40"/>
      <c r="B335" s="90"/>
      <c r="C335" s="90"/>
      <c r="D335" s="90"/>
      <c r="E335" s="90"/>
    </row>
    <row r="336" spans="1:5" x14ac:dyDescent="0.25">
      <c r="A336" s="37"/>
      <c r="B336" s="90"/>
      <c r="C336" s="90"/>
      <c r="D336" s="90"/>
      <c r="E336" s="90"/>
    </row>
    <row r="337" spans="1:5" x14ac:dyDescent="0.25">
      <c r="A337" s="40"/>
      <c r="B337" s="90"/>
      <c r="C337" s="90"/>
      <c r="D337" s="90"/>
      <c r="E337" s="90"/>
    </row>
    <row r="338" spans="1:5" x14ac:dyDescent="0.25">
      <c r="A338" s="40"/>
      <c r="B338" s="90"/>
      <c r="C338" s="90"/>
      <c r="D338" s="90"/>
      <c r="E338" s="90"/>
    </row>
    <row r="339" spans="1:5" x14ac:dyDescent="0.25">
      <c r="A339" s="40"/>
      <c r="B339" s="90"/>
      <c r="C339" s="90"/>
      <c r="D339" s="90"/>
      <c r="E339" s="90"/>
    </row>
    <row r="340" spans="1:5" x14ac:dyDescent="0.25">
      <c r="A340" s="37"/>
      <c r="B340" s="90"/>
      <c r="C340" s="90"/>
      <c r="D340" s="90"/>
      <c r="E340" s="90"/>
    </row>
    <row r="341" spans="1:5" x14ac:dyDescent="0.25">
      <c r="A341" s="40"/>
      <c r="B341" s="90"/>
      <c r="C341" s="90"/>
      <c r="D341" s="90"/>
      <c r="E341" s="90"/>
    </row>
    <row r="342" spans="1:5" x14ac:dyDescent="0.25">
      <c r="A342" s="40"/>
      <c r="B342" s="90"/>
      <c r="C342" s="90"/>
      <c r="D342" s="90"/>
      <c r="E342" s="90"/>
    </row>
    <row r="343" spans="1:5" x14ac:dyDescent="0.25">
      <c r="A343" s="37"/>
      <c r="B343" s="90"/>
      <c r="C343" s="90"/>
      <c r="D343" s="90"/>
      <c r="E343" s="90"/>
    </row>
    <row r="344" spans="1:5" x14ac:dyDescent="0.25">
      <c r="A344" s="40"/>
      <c r="B344" s="90"/>
      <c r="C344" s="90"/>
      <c r="D344" s="90"/>
      <c r="E344" s="90"/>
    </row>
    <row r="345" spans="1:5" x14ac:dyDescent="0.25">
      <c r="A345" s="37"/>
      <c r="B345" s="90"/>
      <c r="C345" s="90"/>
      <c r="D345" s="90"/>
      <c r="E345" s="90"/>
    </row>
    <row r="346" spans="1:5" x14ac:dyDescent="0.25">
      <c r="A346" s="37"/>
      <c r="B346" s="90"/>
      <c r="C346" s="90"/>
      <c r="D346" s="90"/>
      <c r="E346" s="90"/>
    </row>
    <row r="347" spans="1:5" x14ac:dyDescent="0.25">
      <c r="A347" s="40"/>
      <c r="B347" s="90"/>
      <c r="C347" s="90"/>
      <c r="D347" s="90"/>
      <c r="E347" s="90"/>
    </row>
    <row r="348" spans="1:5" x14ac:dyDescent="0.25">
      <c r="A348" s="37"/>
      <c r="B348" s="90"/>
      <c r="C348" s="90"/>
      <c r="D348" s="90"/>
      <c r="E348" s="90"/>
    </row>
    <row r="349" spans="1:5" x14ac:dyDescent="0.25">
      <c r="A349" s="40"/>
      <c r="B349" s="90"/>
      <c r="C349" s="90"/>
      <c r="D349" s="90"/>
      <c r="E349" s="90"/>
    </row>
    <row r="350" spans="1:5" x14ac:dyDescent="0.25">
      <c r="A350" s="23"/>
      <c r="B350" s="23"/>
      <c r="C350" s="23"/>
      <c r="D350" s="23"/>
      <c r="E350" s="23"/>
    </row>
    <row r="351" spans="1:5" x14ac:dyDescent="0.25">
      <c r="A351" s="23"/>
      <c r="B351" s="23"/>
      <c r="C351" s="23"/>
      <c r="D351" s="23"/>
      <c r="E351" s="23"/>
    </row>
    <row r="352" spans="1:5" x14ac:dyDescent="0.25">
      <c r="A352" s="23"/>
      <c r="B352" s="23"/>
      <c r="C352" s="23"/>
      <c r="D352" s="23"/>
      <c r="E352" s="23"/>
    </row>
    <row r="353" spans="1:5" x14ac:dyDescent="0.25">
      <c r="A353" s="23"/>
      <c r="B353" s="23"/>
      <c r="C353" s="23"/>
      <c r="D353" s="23"/>
      <c r="E353" s="23"/>
    </row>
    <row r="354" spans="1:5" x14ac:dyDescent="0.25">
      <c r="A354" s="23"/>
      <c r="B354" s="23"/>
      <c r="C354" s="23"/>
      <c r="D354" s="23"/>
      <c r="E354" s="23"/>
    </row>
    <row r="355" spans="1:5" x14ac:dyDescent="0.25">
      <c r="A355" s="23"/>
      <c r="B355" s="23"/>
      <c r="C355" s="23"/>
      <c r="D355" s="23"/>
      <c r="E355" s="23"/>
    </row>
    <row r="356" spans="1:5" x14ac:dyDescent="0.25">
      <c r="A356" s="23"/>
      <c r="B356" s="23"/>
      <c r="C356" s="23"/>
      <c r="D356" s="23"/>
      <c r="E356" s="23"/>
    </row>
    <row r="357" spans="1:5" x14ac:dyDescent="0.25">
      <c r="A357" s="23"/>
      <c r="B357" s="23"/>
      <c r="C357" s="23"/>
      <c r="D357" s="23"/>
      <c r="E357" s="23"/>
    </row>
    <row r="358" spans="1:5" x14ac:dyDescent="0.25">
      <c r="A358" s="23"/>
      <c r="B358" s="23"/>
      <c r="C358" s="23"/>
      <c r="D358" s="23"/>
      <c r="E358" s="23"/>
    </row>
    <row r="359" spans="1:5" x14ac:dyDescent="0.25">
      <c r="A359" s="23"/>
      <c r="B359" s="23"/>
      <c r="C359" s="23"/>
      <c r="D359" s="23"/>
      <c r="E359" s="23"/>
    </row>
    <row r="360" spans="1:5" x14ac:dyDescent="0.25">
      <c r="A360" s="23"/>
      <c r="B360" s="23"/>
      <c r="C360" s="23"/>
      <c r="D360" s="23"/>
      <c r="E360" s="23"/>
    </row>
    <row r="361" spans="1:5" x14ac:dyDescent="0.25">
      <c r="A361" s="23"/>
      <c r="B361" s="23"/>
      <c r="C361" s="23"/>
      <c r="D361" s="23"/>
      <c r="E361" s="23"/>
    </row>
    <row r="362" spans="1:5" x14ac:dyDescent="0.25">
      <c r="A362" s="23"/>
      <c r="B362" s="23"/>
      <c r="C362" s="23"/>
      <c r="D362" s="23"/>
      <c r="E362" s="23"/>
    </row>
    <row r="363" spans="1:5" x14ac:dyDescent="0.25">
      <c r="A363" s="23"/>
      <c r="B363" s="23"/>
      <c r="C363" s="23"/>
      <c r="D363" s="23"/>
      <c r="E363" s="23"/>
    </row>
    <row r="364" spans="1:5" x14ac:dyDescent="0.25">
      <c r="A364" s="23"/>
      <c r="B364" s="23"/>
      <c r="C364" s="23"/>
      <c r="D364" s="23"/>
      <c r="E364" s="23"/>
    </row>
    <row r="365" spans="1:5" x14ac:dyDescent="0.25">
      <c r="A365" s="23"/>
      <c r="B365" s="23"/>
      <c r="C365" s="23"/>
      <c r="D365" s="23"/>
      <c r="E365" s="23"/>
    </row>
    <row r="366" spans="1:5" x14ac:dyDescent="0.25">
      <c r="A366" s="23"/>
      <c r="B366" s="23"/>
      <c r="C366" s="23"/>
      <c r="D366" s="23"/>
      <c r="E366" s="23"/>
    </row>
    <row r="367" spans="1:5" x14ac:dyDescent="0.25">
      <c r="A367" s="23"/>
      <c r="B367" s="23"/>
      <c r="C367" s="23"/>
      <c r="D367" s="23"/>
      <c r="E367" s="23"/>
    </row>
    <row r="368" spans="1:5" x14ac:dyDescent="0.25">
      <c r="A368" s="23"/>
      <c r="B368" s="23"/>
      <c r="C368" s="23"/>
      <c r="D368" s="23"/>
      <c r="E368" s="23"/>
    </row>
    <row r="369" spans="1:5" x14ac:dyDescent="0.25">
      <c r="A369" s="23"/>
      <c r="B369" s="23"/>
      <c r="C369" s="23"/>
      <c r="D369" s="23"/>
      <c r="E369" s="23"/>
    </row>
    <row r="370" spans="1:5" x14ac:dyDescent="0.25">
      <c r="A370" s="23"/>
      <c r="B370" s="23"/>
      <c r="C370" s="23"/>
      <c r="D370" s="23"/>
      <c r="E370" s="23"/>
    </row>
    <row r="371" spans="1:5" x14ac:dyDescent="0.25">
      <c r="A371" s="23"/>
      <c r="B371" s="23"/>
      <c r="C371" s="23"/>
      <c r="D371" s="23"/>
      <c r="E371" s="23"/>
    </row>
    <row r="372" spans="1:5" x14ac:dyDescent="0.25">
      <c r="A372" s="23"/>
      <c r="B372" s="23"/>
      <c r="C372" s="23"/>
      <c r="D372" s="23"/>
      <c r="E372" s="23"/>
    </row>
    <row r="373" spans="1:5" x14ac:dyDescent="0.25">
      <c r="A373" s="23"/>
      <c r="B373" s="23"/>
      <c r="C373" s="23"/>
      <c r="D373" s="23"/>
      <c r="E373" s="23"/>
    </row>
    <row r="374" spans="1:5" x14ac:dyDescent="0.25">
      <c r="A374" s="23"/>
      <c r="B374" s="23"/>
      <c r="C374" s="23"/>
      <c r="D374" s="23"/>
      <c r="E374" s="23"/>
    </row>
    <row r="375" spans="1:5" x14ac:dyDescent="0.25">
      <c r="A375" s="23"/>
      <c r="B375" s="23"/>
      <c r="C375" s="23"/>
      <c r="D375" s="23"/>
      <c r="E375" s="23"/>
    </row>
    <row r="376" spans="1:5" x14ac:dyDescent="0.25">
      <c r="A376" s="23"/>
      <c r="B376" s="23"/>
      <c r="C376" s="23"/>
      <c r="D376" s="23"/>
      <c r="E376" s="23"/>
    </row>
    <row r="377" spans="1:5" x14ac:dyDescent="0.25">
      <c r="A377" s="23"/>
      <c r="B377" s="23"/>
      <c r="C377" s="23"/>
      <c r="D377" s="23"/>
      <c r="E377" s="23"/>
    </row>
    <row r="378" spans="1:5" x14ac:dyDescent="0.25">
      <c r="A378" s="23"/>
      <c r="B378" s="23"/>
      <c r="C378" s="23"/>
      <c r="D378" s="23"/>
      <c r="E378" s="23"/>
    </row>
    <row r="379" spans="1:5" x14ac:dyDescent="0.25">
      <c r="A379" s="23"/>
      <c r="B379" s="23"/>
      <c r="C379" s="23"/>
      <c r="D379" s="23"/>
      <c r="E379" s="23"/>
    </row>
    <row r="380" spans="1:5" x14ac:dyDescent="0.25">
      <c r="A380" s="23"/>
      <c r="B380" s="23"/>
      <c r="C380" s="23"/>
      <c r="D380" s="23"/>
      <c r="E380" s="23"/>
    </row>
    <row r="381" spans="1:5" x14ac:dyDescent="0.25">
      <c r="A381" s="23"/>
      <c r="B381" s="23"/>
      <c r="C381" s="23"/>
      <c r="D381" s="23"/>
      <c r="E381" s="23"/>
    </row>
    <row r="382" spans="1:5" x14ac:dyDescent="0.25">
      <c r="A382" s="23"/>
      <c r="B382" s="23"/>
      <c r="C382" s="23"/>
      <c r="D382" s="23"/>
      <c r="E382" s="23"/>
    </row>
    <row r="383" spans="1:5" x14ac:dyDescent="0.25">
      <c r="A383" s="23"/>
      <c r="B383" s="23"/>
      <c r="C383" s="23"/>
      <c r="D383" s="23"/>
      <c r="E383" s="23"/>
    </row>
    <row r="384" spans="1:5" x14ac:dyDescent="0.25">
      <c r="A384" s="23"/>
      <c r="B384" s="23"/>
      <c r="C384" s="23"/>
      <c r="D384" s="23"/>
      <c r="E384" s="23"/>
    </row>
    <row r="385" spans="1:5" x14ac:dyDescent="0.25">
      <c r="A385" s="23"/>
      <c r="B385" s="23"/>
      <c r="C385" s="23"/>
      <c r="D385" s="23"/>
      <c r="E385" s="23"/>
    </row>
    <row r="386" spans="1:5" x14ac:dyDescent="0.25">
      <c r="A386" s="23"/>
      <c r="B386" s="23"/>
      <c r="C386" s="23"/>
      <c r="D386" s="23"/>
      <c r="E386" s="23"/>
    </row>
    <row r="387" spans="1:5" x14ac:dyDescent="0.25">
      <c r="A387" s="23"/>
      <c r="B387" s="23"/>
      <c r="C387" s="23"/>
      <c r="D387" s="23"/>
      <c r="E387" s="23"/>
    </row>
    <row r="388" spans="1:5" x14ac:dyDescent="0.25">
      <c r="A388" s="23"/>
      <c r="B388" s="23"/>
      <c r="C388" s="23"/>
      <c r="D388" s="23"/>
      <c r="E388" s="23"/>
    </row>
    <row r="389" spans="1:5" x14ac:dyDescent="0.25">
      <c r="A389" s="23"/>
      <c r="B389" s="23"/>
      <c r="C389" s="23"/>
      <c r="D389" s="23"/>
      <c r="E389" s="23"/>
    </row>
    <row r="390" spans="1:5" x14ac:dyDescent="0.25">
      <c r="A390" s="23"/>
      <c r="B390" s="23"/>
      <c r="C390" s="23"/>
      <c r="D390" s="23"/>
      <c r="E390" s="23"/>
    </row>
    <row r="391" spans="1:5" x14ac:dyDescent="0.25">
      <c r="A391" s="23"/>
      <c r="B391" s="23"/>
      <c r="C391" s="23"/>
      <c r="D391" s="23"/>
      <c r="E391" s="23"/>
    </row>
    <row r="392" spans="1:5" x14ac:dyDescent="0.25">
      <c r="A392" s="23"/>
      <c r="B392" s="23"/>
      <c r="C392" s="23"/>
      <c r="D392" s="23"/>
      <c r="E392" s="23"/>
    </row>
    <row r="393" spans="1:5" x14ac:dyDescent="0.25">
      <c r="A393" s="23"/>
      <c r="B393" s="23"/>
      <c r="C393" s="23"/>
      <c r="D393" s="23"/>
      <c r="E393" s="23"/>
    </row>
    <row r="394" spans="1:5" x14ac:dyDescent="0.25">
      <c r="A394" s="23"/>
      <c r="B394" s="23"/>
      <c r="C394" s="23"/>
      <c r="D394" s="23"/>
      <c r="E394" s="23"/>
    </row>
    <row r="395" spans="1:5" x14ac:dyDescent="0.25">
      <c r="A395" s="23"/>
      <c r="B395" s="23"/>
      <c r="C395" s="23"/>
      <c r="D395" s="23"/>
      <c r="E395" s="23"/>
    </row>
    <row r="396" spans="1:5" x14ac:dyDescent="0.25">
      <c r="A396" s="23"/>
      <c r="B396" s="23"/>
      <c r="C396" s="23"/>
      <c r="D396" s="23"/>
      <c r="E396" s="23"/>
    </row>
    <row r="397" spans="1:5" x14ac:dyDescent="0.25">
      <c r="A397" s="23"/>
      <c r="B397" s="23"/>
      <c r="C397" s="23"/>
      <c r="D397" s="23"/>
      <c r="E397" s="23"/>
    </row>
    <row r="398" spans="1:5" x14ac:dyDescent="0.25">
      <c r="A398" s="23"/>
      <c r="B398" s="23"/>
      <c r="C398" s="23"/>
      <c r="D398" s="23"/>
      <c r="E398" s="23"/>
    </row>
    <row r="399" spans="1:5" x14ac:dyDescent="0.25">
      <c r="A399" s="23"/>
      <c r="B399" s="23"/>
      <c r="C399" s="23"/>
      <c r="D399" s="23"/>
      <c r="E399" s="23"/>
    </row>
    <row r="400" spans="1:5" x14ac:dyDescent="0.25">
      <c r="A400" s="23"/>
      <c r="B400" s="23"/>
      <c r="C400" s="23"/>
      <c r="D400" s="23"/>
      <c r="E400" s="23"/>
    </row>
    <row r="401" spans="1:5" x14ac:dyDescent="0.25">
      <c r="A401" s="23"/>
      <c r="B401" s="23"/>
      <c r="C401" s="23"/>
      <c r="D401" s="23"/>
      <c r="E401" s="23"/>
    </row>
    <row r="402" spans="1:5" x14ac:dyDescent="0.25">
      <c r="A402" s="23"/>
      <c r="B402" s="23"/>
      <c r="C402" s="23"/>
      <c r="D402" s="23"/>
      <c r="E402" s="23"/>
    </row>
    <row r="403" spans="1:5" x14ac:dyDescent="0.25">
      <c r="A403" s="23"/>
      <c r="B403" s="23"/>
      <c r="C403" s="23"/>
      <c r="D403" s="23"/>
      <c r="E403" s="23"/>
    </row>
    <row r="404" spans="1:5" x14ac:dyDescent="0.25">
      <c r="A404" s="23"/>
      <c r="B404" s="23"/>
      <c r="C404" s="23"/>
      <c r="D404" s="23"/>
      <c r="E404" s="23"/>
    </row>
    <row r="405" spans="1:5" x14ac:dyDescent="0.25">
      <c r="A405" s="23"/>
      <c r="B405" s="23"/>
      <c r="C405" s="23"/>
      <c r="D405" s="23"/>
      <c r="E405" s="23"/>
    </row>
    <row r="406" spans="1:5" x14ac:dyDescent="0.25">
      <c r="A406" s="23"/>
      <c r="B406" s="23"/>
      <c r="C406" s="23"/>
      <c r="D406" s="23"/>
      <c r="E406" s="23"/>
    </row>
    <row r="407" spans="1:5" x14ac:dyDescent="0.25">
      <c r="A407" s="23"/>
      <c r="B407" s="23"/>
      <c r="C407" s="23"/>
      <c r="D407" s="23"/>
      <c r="E407" s="23"/>
    </row>
    <row r="408" spans="1:5" x14ac:dyDescent="0.25">
      <c r="A408" s="23"/>
      <c r="B408" s="23"/>
      <c r="C408" s="23"/>
      <c r="D408" s="23"/>
      <c r="E408" s="23"/>
    </row>
    <row r="409" spans="1:5" x14ac:dyDescent="0.25">
      <c r="A409" s="23"/>
      <c r="B409" s="23"/>
      <c r="C409" s="23"/>
      <c r="D409" s="23"/>
      <c r="E409" s="23"/>
    </row>
    <row r="410" spans="1:5" x14ac:dyDescent="0.25">
      <c r="A410" s="23"/>
      <c r="B410" s="23"/>
      <c r="C410" s="23"/>
      <c r="D410" s="23"/>
      <c r="E410" s="23"/>
    </row>
    <row r="411" spans="1:5" x14ac:dyDescent="0.25">
      <c r="A411" s="23"/>
      <c r="B411" s="23"/>
      <c r="C411" s="23"/>
      <c r="D411" s="23"/>
      <c r="E411" s="23"/>
    </row>
    <row r="412" spans="1:5" x14ac:dyDescent="0.25">
      <c r="A412" s="23"/>
      <c r="B412" s="23"/>
      <c r="C412" s="23"/>
      <c r="D412" s="23"/>
      <c r="E412" s="23"/>
    </row>
    <row r="413" spans="1:5" x14ac:dyDescent="0.25">
      <c r="A413" s="23"/>
      <c r="B413" s="23"/>
      <c r="C413" s="23"/>
      <c r="D413" s="23"/>
      <c r="E413" s="23"/>
    </row>
    <row r="414" spans="1:5" x14ac:dyDescent="0.25">
      <c r="A414" s="23"/>
      <c r="B414" s="23"/>
      <c r="C414" s="23"/>
      <c r="D414" s="23"/>
      <c r="E414" s="23"/>
    </row>
    <row r="415" spans="1:5" x14ac:dyDescent="0.25">
      <c r="A415" s="23"/>
      <c r="B415" s="23"/>
      <c r="C415" s="23"/>
      <c r="D415" s="23"/>
      <c r="E415" s="23"/>
    </row>
    <row r="416" spans="1:5" x14ac:dyDescent="0.25">
      <c r="A416" s="23"/>
      <c r="B416" s="23"/>
      <c r="C416" s="23"/>
      <c r="D416" s="23"/>
      <c r="E416" s="23"/>
    </row>
    <row r="417" spans="1:5" x14ac:dyDescent="0.25">
      <c r="A417" s="23"/>
      <c r="B417" s="23"/>
      <c r="C417" s="23"/>
      <c r="D417" s="23"/>
      <c r="E417" s="23"/>
    </row>
    <row r="418" spans="1:5" x14ac:dyDescent="0.25">
      <c r="A418" s="23"/>
      <c r="B418" s="23"/>
      <c r="C418" s="23"/>
      <c r="D418" s="23"/>
      <c r="E418" s="23"/>
    </row>
    <row r="419" spans="1:5" x14ac:dyDescent="0.25">
      <c r="A419" s="23"/>
      <c r="B419" s="23"/>
      <c r="C419" s="23"/>
      <c r="D419" s="23"/>
      <c r="E419" s="23"/>
    </row>
    <row r="420" spans="1:5" x14ac:dyDescent="0.25">
      <c r="A420" s="23"/>
      <c r="B420" s="23"/>
      <c r="C420" s="23"/>
      <c r="D420" s="23"/>
      <c r="E420" s="23"/>
    </row>
    <row r="421" spans="1:5" x14ac:dyDescent="0.25">
      <c r="A421" s="23"/>
      <c r="B421" s="23"/>
      <c r="C421" s="23"/>
      <c r="D421" s="23"/>
      <c r="E421" s="23"/>
    </row>
    <row r="422" spans="1:5" x14ac:dyDescent="0.25">
      <c r="A422" s="23"/>
      <c r="B422" s="23"/>
      <c r="C422" s="23"/>
      <c r="D422" s="23"/>
      <c r="E422" s="23"/>
    </row>
    <row r="423" spans="1:5" x14ac:dyDescent="0.25">
      <c r="A423" s="23"/>
      <c r="B423" s="23"/>
      <c r="C423" s="23"/>
      <c r="D423" s="23"/>
      <c r="E423" s="23"/>
    </row>
    <row r="424" spans="1:5" x14ac:dyDescent="0.25">
      <c r="A424" s="23"/>
      <c r="B424" s="23"/>
      <c r="C424" s="23"/>
      <c r="D424" s="23"/>
      <c r="E424" s="23"/>
    </row>
    <row r="425" spans="1:5" x14ac:dyDescent="0.25">
      <c r="A425" s="23"/>
      <c r="B425" s="23"/>
      <c r="C425" s="23"/>
      <c r="D425" s="23"/>
      <c r="E425" s="23"/>
    </row>
    <row r="426" spans="1:5" x14ac:dyDescent="0.25">
      <c r="A426" s="23"/>
      <c r="B426" s="23"/>
      <c r="C426" s="23"/>
      <c r="D426" s="23"/>
      <c r="E426" s="23"/>
    </row>
    <row r="427" spans="1:5" x14ac:dyDescent="0.25">
      <c r="A427" s="23"/>
      <c r="B427" s="23"/>
      <c r="C427" s="23"/>
      <c r="D427" s="23"/>
      <c r="E427" s="23"/>
    </row>
    <row r="428" spans="1:5" x14ac:dyDescent="0.25">
      <c r="A428" s="23"/>
      <c r="B428" s="23"/>
      <c r="C428" s="23"/>
      <c r="D428" s="23"/>
      <c r="E428" s="23"/>
    </row>
    <row r="429" spans="1:5" x14ac:dyDescent="0.25">
      <c r="A429" s="23"/>
      <c r="B429" s="23"/>
      <c r="C429" s="23"/>
      <c r="D429" s="23"/>
      <c r="E429" s="23"/>
    </row>
    <row r="430" spans="1:5" x14ac:dyDescent="0.25">
      <c r="A430" s="23"/>
      <c r="B430" s="23"/>
      <c r="C430" s="23"/>
      <c r="D430" s="23"/>
      <c r="E430" s="23"/>
    </row>
    <row r="431" spans="1:5" x14ac:dyDescent="0.25">
      <c r="A431" s="23"/>
      <c r="B431" s="23"/>
      <c r="C431" s="23"/>
      <c r="D431" s="23"/>
      <c r="E431" s="23"/>
    </row>
    <row r="432" spans="1:5" x14ac:dyDescent="0.25">
      <c r="A432" s="23"/>
      <c r="B432" s="23"/>
      <c r="C432" s="23"/>
      <c r="D432" s="23"/>
      <c r="E432" s="23"/>
    </row>
    <row r="433" spans="1:5" x14ac:dyDescent="0.25">
      <c r="A433" s="23"/>
      <c r="B433" s="23"/>
      <c r="C433" s="23"/>
      <c r="D433" s="23"/>
      <c r="E433" s="23"/>
    </row>
  </sheetData>
  <mergeCells count="191">
    <mergeCell ref="B82:E82"/>
    <mergeCell ref="B83:E83"/>
    <mergeCell ref="B84:E84"/>
    <mergeCell ref="B85:E85"/>
    <mergeCell ref="B86:E86"/>
    <mergeCell ref="B87:E87"/>
    <mergeCell ref="A1:E1"/>
    <mergeCell ref="A2:E2"/>
    <mergeCell ref="A3:E3"/>
    <mergeCell ref="A4:E4"/>
    <mergeCell ref="B80:E80"/>
    <mergeCell ref="B81:E81"/>
    <mergeCell ref="B94:E94"/>
    <mergeCell ref="B95:E95"/>
    <mergeCell ref="B96:E96"/>
    <mergeCell ref="B97:E97"/>
    <mergeCell ref="B98:E98"/>
    <mergeCell ref="B99:E99"/>
    <mergeCell ref="B88:E88"/>
    <mergeCell ref="B89:E89"/>
    <mergeCell ref="B90:E90"/>
    <mergeCell ref="B91:E91"/>
    <mergeCell ref="B92:E92"/>
    <mergeCell ref="B93:E93"/>
    <mergeCell ref="B106:E106"/>
    <mergeCell ref="B107:E107"/>
    <mergeCell ref="B108:E108"/>
    <mergeCell ref="B109:E109"/>
    <mergeCell ref="B110:E110"/>
    <mergeCell ref="B111:E111"/>
    <mergeCell ref="B100:E100"/>
    <mergeCell ref="B101:E101"/>
    <mergeCell ref="B102:E102"/>
    <mergeCell ref="B103:E103"/>
    <mergeCell ref="B104:E104"/>
    <mergeCell ref="B105:E105"/>
    <mergeCell ref="B118:E118"/>
    <mergeCell ref="B119:E119"/>
    <mergeCell ref="B120:E120"/>
    <mergeCell ref="B121:E121"/>
    <mergeCell ref="B122:E122"/>
    <mergeCell ref="B123:E123"/>
    <mergeCell ref="B112:E112"/>
    <mergeCell ref="B113:E113"/>
    <mergeCell ref="B114:E114"/>
    <mergeCell ref="B115:E115"/>
    <mergeCell ref="B116:E116"/>
    <mergeCell ref="B117:E117"/>
    <mergeCell ref="B130:E130"/>
    <mergeCell ref="B214:E214"/>
    <mergeCell ref="B215:E215"/>
    <mergeCell ref="B216:E216"/>
    <mergeCell ref="B217:E217"/>
    <mergeCell ref="B218:E218"/>
    <mergeCell ref="B124:E124"/>
    <mergeCell ref="B125:E125"/>
    <mergeCell ref="B126:E126"/>
    <mergeCell ref="B127:E127"/>
    <mergeCell ref="B128:E128"/>
    <mergeCell ref="B129:E129"/>
    <mergeCell ref="B225:E225"/>
    <mergeCell ref="B226:E226"/>
    <mergeCell ref="B227:E227"/>
    <mergeCell ref="B228:E228"/>
    <mergeCell ref="B229:E229"/>
    <mergeCell ref="B230:E230"/>
    <mergeCell ref="B219:E219"/>
    <mergeCell ref="B220:E220"/>
    <mergeCell ref="B221:E221"/>
    <mergeCell ref="B222:E222"/>
    <mergeCell ref="B223:E223"/>
    <mergeCell ref="B224:E224"/>
    <mergeCell ref="B237:E237"/>
    <mergeCell ref="B238:E238"/>
    <mergeCell ref="B239:E239"/>
    <mergeCell ref="B240:E240"/>
    <mergeCell ref="B241:E241"/>
    <mergeCell ref="B242:E242"/>
    <mergeCell ref="B231:E231"/>
    <mergeCell ref="B232:E232"/>
    <mergeCell ref="B233:E233"/>
    <mergeCell ref="B234:E234"/>
    <mergeCell ref="B235:E235"/>
    <mergeCell ref="B236:E236"/>
    <mergeCell ref="B249:E249"/>
    <mergeCell ref="B250:E250"/>
    <mergeCell ref="B251:E251"/>
    <mergeCell ref="B252:E252"/>
    <mergeCell ref="B253:E253"/>
    <mergeCell ref="B254:E254"/>
    <mergeCell ref="B243:E243"/>
    <mergeCell ref="B244:E244"/>
    <mergeCell ref="B245:E245"/>
    <mergeCell ref="B246:E246"/>
    <mergeCell ref="B247:E247"/>
    <mergeCell ref="B248:E248"/>
    <mergeCell ref="B261:E261"/>
    <mergeCell ref="B262:E262"/>
    <mergeCell ref="B263:E263"/>
    <mergeCell ref="B264:E264"/>
    <mergeCell ref="B265:E265"/>
    <mergeCell ref="B266:E266"/>
    <mergeCell ref="B255:E255"/>
    <mergeCell ref="B256:E256"/>
    <mergeCell ref="B257:E257"/>
    <mergeCell ref="B258:E258"/>
    <mergeCell ref="B259:E259"/>
    <mergeCell ref="B260:E260"/>
    <mergeCell ref="B273:E273"/>
    <mergeCell ref="B274:E274"/>
    <mergeCell ref="B275:E275"/>
    <mergeCell ref="B276:E276"/>
    <mergeCell ref="B277:E277"/>
    <mergeCell ref="B278:E278"/>
    <mergeCell ref="B267:E267"/>
    <mergeCell ref="B268:E268"/>
    <mergeCell ref="B269:E269"/>
    <mergeCell ref="B270:E270"/>
    <mergeCell ref="B271:E271"/>
    <mergeCell ref="B272:E272"/>
    <mergeCell ref="B285:E285"/>
    <mergeCell ref="B286:E286"/>
    <mergeCell ref="B287:E287"/>
    <mergeCell ref="B288:E288"/>
    <mergeCell ref="B289:E289"/>
    <mergeCell ref="B290:E290"/>
    <mergeCell ref="B279:E279"/>
    <mergeCell ref="B280:E280"/>
    <mergeCell ref="B281:E281"/>
    <mergeCell ref="B282:E282"/>
    <mergeCell ref="B283:E283"/>
    <mergeCell ref="B284:E284"/>
    <mergeCell ref="B297:E297"/>
    <mergeCell ref="B298:E298"/>
    <mergeCell ref="B299:E299"/>
    <mergeCell ref="B300:E300"/>
    <mergeCell ref="B301:E301"/>
    <mergeCell ref="B302:E302"/>
    <mergeCell ref="B291:E291"/>
    <mergeCell ref="B292:E292"/>
    <mergeCell ref="B293:E293"/>
    <mergeCell ref="B294:E294"/>
    <mergeCell ref="B295:E295"/>
    <mergeCell ref="B296:E296"/>
    <mergeCell ref="B309:E309"/>
    <mergeCell ref="B310:E310"/>
    <mergeCell ref="B311:E311"/>
    <mergeCell ref="B312:E312"/>
    <mergeCell ref="B313:E313"/>
    <mergeCell ref="B314:E314"/>
    <mergeCell ref="B303:E303"/>
    <mergeCell ref="B304:E304"/>
    <mergeCell ref="B305:E305"/>
    <mergeCell ref="B306:E306"/>
    <mergeCell ref="B307:E307"/>
    <mergeCell ref="B308:E308"/>
    <mergeCell ref="B321:E321"/>
    <mergeCell ref="B322:E322"/>
    <mergeCell ref="B323:E323"/>
    <mergeCell ref="B324:E324"/>
    <mergeCell ref="B325:E325"/>
    <mergeCell ref="B326:E326"/>
    <mergeCell ref="B315:E315"/>
    <mergeCell ref="B316:E316"/>
    <mergeCell ref="B317:E317"/>
    <mergeCell ref="B318:E318"/>
    <mergeCell ref="B319:E319"/>
    <mergeCell ref="B320:E320"/>
    <mergeCell ref="B333:E333"/>
    <mergeCell ref="B334:E334"/>
    <mergeCell ref="B335:E335"/>
    <mergeCell ref="B336:E336"/>
    <mergeCell ref="B337:E337"/>
    <mergeCell ref="B338:E338"/>
    <mergeCell ref="B327:E327"/>
    <mergeCell ref="B328:E328"/>
    <mergeCell ref="B329:E329"/>
    <mergeCell ref="B330:E330"/>
    <mergeCell ref="B331:E331"/>
    <mergeCell ref="B332:E332"/>
    <mergeCell ref="B345:E345"/>
    <mergeCell ref="B346:E346"/>
    <mergeCell ref="B347:E347"/>
    <mergeCell ref="B348:E348"/>
    <mergeCell ref="B349:E349"/>
    <mergeCell ref="B339:E339"/>
    <mergeCell ref="B340:E340"/>
    <mergeCell ref="B341:E341"/>
    <mergeCell ref="B342:E342"/>
    <mergeCell ref="B343:E343"/>
    <mergeCell ref="B344:E344"/>
  </mergeCells>
  <hyperlinks>
    <hyperlink ref="A4:E4" location="'G6 - GREAT BEAR - Notes'!A1" display="Please refer to Explanatory Notes in Tab G6 (LINK)"/>
  </hyperlinks>
  <pageMargins left="0.7" right="0.7" top="0.75" bottom="0.75" header="0.3" footer="0.3"/>
  <pageSetup fitToHeight="0" orientation="portrait" r:id="rId1"/>
  <headerFooter>
    <oddFooter xml:space="preserve">&amp;L&amp;"-,Italic"&amp;8*Down hole widths are reported, with true widths for drill intersections estimated to be from 40-80% of down hole intervals&amp;C&amp;P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213"/>
  <sheetViews>
    <sheetView view="pageBreakPreview" zoomScaleNormal="100" zoomScaleSheetLayoutView="100" workbookViewId="0">
      <selection activeCell="A9" sqref="A9:H9"/>
    </sheetView>
  </sheetViews>
  <sheetFormatPr defaultColWidth="9.140625" defaultRowHeight="15" x14ac:dyDescent="0.25"/>
  <cols>
    <col min="1" max="1" width="9.140625" style="2"/>
    <col min="2" max="2" width="14.5703125" style="2" customWidth="1"/>
    <col min="3" max="3" width="11" style="2" customWidth="1"/>
    <col min="4" max="4" width="9.140625" style="2"/>
    <col min="5" max="5" width="13.85546875" style="2" customWidth="1"/>
    <col min="6" max="6" width="13.5703125" style="2" customWidth="1"/>
    <col min="7" max="7" width="13.140625" style="2" customWidth="1"/>
    <col min="8" max="8" width="9.140625" style="2" hidden="1" customWidth="1"/>
    <col min="9" max="16384" width="9.140625" style="2"/>
  </cols>
  <sheetData>
    <row r="1" spans="1:10" s="6" customFormat="1" ht="32.450000000000003" customHeight="1" x14ac:dyDescent="0.25">
      <c r="A1" s="84" t="str">
        <f>'Table of Contents'!A1:K1</f>
        <v>1.24.2023 Kinross Gold reports 2022 fourth quarter and year-end results</v>
      </c>
      <c r="B1" s="84"/>
      <c r="C1" s="84"/>
      <c r="D1" s="84"/>
      <c r="E1" s="84"/>
      <c r="F1" s="84"/>
      <c r="G1" s="84"/>
      <c r="H1" s="12"/>
    </row>
    <row r="2" spans="1:10" s="6" customFormat="1" ht="32.450000000000003" customHeight="1" x14ac:dyDescent="0.25">
      <c r="A2" s="101" t="s">
        <v>7</v>
      </c>
      <c r="B2" s="101"/>
      <c r="C2" s="101"/>
      <c r="D2" s="101"/>
      <c r="E2" s="101"/>
      <c r="F2" s="101"/>
      <c r="G2" s="101"/>
    </row>
    <row r="3" spans="1:10" s="6" customFormat="1" ht="32.450000000000003" customHeight="1" x14ac:dyDescent="0.25">
      <c r="A3" s="102" t="s">
        <v>13</v>
      </c>
      <c r="B3" s="102"/>
      <c r="C3" s="102"/>
      <c r="D3" s="102"/>
      <c r="E3" s="102"/>
      <c r="F3" s="102"/>
      <c r="G3" s="102"/>
      <c r="H3" s="13"/>
    </row>
    <row r="4" spans="1:10" ht="32.450000000000003" customHeight="1" x14ac:dyDescent="0.25">
      <c r="A4" s="103" t="s">
        <v>46</v>
      </c>
      <c r="B4" s="103"/>
      <c r="C4" s="103"/>
      <c r="D4" s="103"/>
      <c r="E4" s="103"/>
      <c r="F4" s="103"/>
      <c r="G4" s="103"/>
    </row>
    <row r="5" spans="1:10" ht="54.75" customHeight="1" x14ac:dyDescent="0.25">
      <c r="A5" s="104" t="s">
        <v>325</v>
      </c>
      <c r="B5" s="104"/>
      <c r="C5" s="104"/>
      <c r="D5" s="104"/>
      <c r="E5" s="104"/>
      <c r="F5" s="104"/>
      <c r="G5" s="104"/>
      <c r="H5" s="104"/>
    </row>
    <row r="6" spans="1:10" ht="23.1" customHeight="1" x14ac:dyDescent="0.25">
      <c r="A6" s="98" t="s">
        <v>326</v>
      </c>
      <c r="B6" s="98"/>
      <c r="C6" s="98"/>
      <c r="D6" s="98"/>
      <c r="E6" s="98"/>
      <c r="F6" s="98"/>
      <c r="G6" s="98"/>
      <c r="H6" s="98"/>
    </row>
    <row r="7" spans="1:10" ht="144" customHeight="1" x14ac:dyDescent="0.25">
      <c r="A7" s="99" t="s">
        <v>327</v>
      </c>
      <c r="B7" s="98"/>
      <c r="C7" s="98"/>
      <c r="D7" s="98"/>
      <c r="E7" s="98"/>
      <c r="F7" s="98"/>
      <c r="G7" s="98"/>
      <c r="H7" s="98"/>
    </row>
    <row r="8" spans="1:10" ht="66.95" customHeight="1" x14ac:dyDescent="0.25">
      <c r="A8" s="98" t="s">
        <v>328</v>
      </c>
      <c r="B8" s="98"/>
      <c r="C8" s="98"/>
      <c r="D8" s="98"/>
      <c r="E8" s="98"/>
      <c r="F8" s="98"/>
      <c r="G8" s="98"/>
      <c r="H8" s="98"/>
      <c r="J8" s="2" t="s">
        <v>20</v>
      </c>
    </row>
    <row r="9" spans="1:10" ht="91.5" customHeight="1" x14ac:dyDescent="0.25">
      <c r="A9" s="100" t="s">
        <v>329</v>
      </c>
      <c r="B9" s="100"/>
      <c r="C9" s="100"/>
      <c r="D9" s="100"/>
      <c r="E9" s="100"/>
      <c r="F9" s="100"/>
      <c r="G9" s="100"/>
      <c r="H9" s="100"/>
    </row>
    <row r="10" spans="1:10" ht="54.75" customHeight="1" x14ac:dyDescent="0.25">
      <c r="A10" s="37"/>
      <c r="B10" s="37"/>
      <c r="C10" s="38"/>
      <c r="D10" s="38"/>
      <c r="E10" s="38"/>
      <c r="F10" s="38"/>
      <c r="G10" s="39"/>
      <c r="H10" s="40" t="s">
        <v>253</v>
      </c>
      <c r="I10" s="41"/>
    </row>
    <row r="11" spans="1:10" ht="54.75" customHeight="1" x14ac:dyDescent="0.25">
      <c r="A11" s="40"/>
      <c r="B11" s="40"/>
      <c r="C11" s="42"/>
      <c r="D11" s="42"/>
      <c r="E11" s="38"/>
      <c r="F11" s="42"/>
      <c r="G11" s="43"/>
      <c r="H11" s="37" t="s">
        <v>107</v>
      </c>
      <c r="I11" s="41"/>
    </row>
    <row r="12" spans="1:10" ht="86.25" customHeight="1" x14ac:dyDescent="0.25">
      <c r="A12" s="37"/>
      <c r="B12" s="37"/>
      <c r="C12" s="38"/>
      <c r="D12" s="38"/>
      <c r="E12" s="38"/>
      <c r="F12" s="39"/>
      <c r="G12" s="39"/>
      <c r="H12" s="40" t="s">
        <v>107</v>
      </c>
      <c r="I12" s="41"/>
    </row>
    <row r="13" spans="1:10" x14ac:dyDescent="0.25">
      <c r="A13" s="37"/>
      <c r="B13" s="37"/>
      <c r="C13" s="42"/>
      <c r="D13" s="42"/>
      <c r="E13" s="38"/>
      <c r="F13" s="42"/>
      <c r="G13" s="43"/>
      <c r="H13" s="37" t="s">
        <v>107</v>
      </c>
      <c r="I13" s="41"/>
    </row>
    <row r="14" spans="1:10" x14ac:dyDescent="0.25">
      <c r="A14" s="40"/>
      <c r="B14" s="40"/>
      <c r="C14" s="38"/>
      <c r="D14" s="38"/>
      <c r="E14" s="38"/>
      <c r="F14" s="38"/>
      <c r="G14" s="39"/>
      <c r="H14" s="40" t="s">
        <v>253</v>
      </c>
      <c r="I14" s="41"/>
    </row>
    <row r="15" spans="1:10" x14ac:dyDescent="0.25">
      <c r="A15" s="37"/>
      <c r="B15" s="37"/>
      <c r="C15" s="42"/>
      <c r="D15" s="42"/>
      <c r="E15" s="38"/>
      <c r="F15" s="42"/>
      <c r="G15" s="43"/>
      <c r="H15" s="37" t="s">
        <v>253</v>
      </c>
      <c r="I15" s="41"/>
    </row>
    <row r="16" spans="1:10" x14ac:dyDescent="0.25">
      <c r="A16" s="37"/>
      <c r="B16" s="37"/>
      <c r="C16" s="38"/>
      <c r="D16" s="38"/>
      <c r="E16" s="38"/>
      <c r="F16" s="38"/>
      <c r="G16" s="39"/>
      <c r="H16" s="40" t="s">
        <v>107</v>
      </c>
      <c r="I16" s="41"/>
    </row>
    <row r="17" spans="1:9" x14ac:dyDescent="0.25">
      <c r="A17" s="40"/>
      <c r="B17" s="40"/>
      <c r="C17" s="42"/>
      <c r="D17" s="42"/>
      <c r="E17" s="38"/>
      <c r="F17" s="42"/>
      <c r="G17" s="43"/>
      <c r="H17" s="37" t="s">
        <v>107</v>
      </c>
      <c r="I17" s="41"/>
    </row>
    <row r="18" spans="1:9" x14ac:dyDescent="0.25">
      <c r="A18" s="37"/>
      <c r="B18" s="37"/>
      <c r="C18" s="42"/>
      <c r="D18" s="42"/>
      <c r="E18" s="38"/>
      <c r="F18" s="42"/>
      <c r="G18" s="43"/>
      <c r="H18" s="37" t="s">
        <v>107</v>
      </c>
      <c r="I18" s="41"/>
    </row>
    <row r="19" spans="1:9" x14ac:dyDescent="0.25">
      <c r="A19" s="40"/>
      <c r="B19" s="40"/>
      <c r="C19" s="42"/>
      <c r="D19" s="42"/>
      <c r="E19" s="38"/>
      <c r="F19" s="42"/>
      <c r="G19" s="43"/>
      <c r="H19" s="37" t="s">
        <v>253</v>
      </c>
      <c r="I19" s="41"/>
    </row>
    <row r="20" spans="1:9" x14ac:dyDescent="0.25">
      <c r="A20" s="37"/>
      <c r="B20" s="37"/>
      <c r="C20" s="42"/>
      <c r="D20" s="42"/>
      <c r="E20" s="38"/>
      <c r="F20" s="42"/>
      <c r="G20" s="43"/>
      <c r="H20" s="37" t="s">
        <v>253</v>
      </c>
      <c r="I20" s="41"/>
    </row>
    <row r="21" spans="1:9" x14ac:dyDescent="0.25">
      <c r="A21" s="40"/>
      <c r="B21" s="40"/>
      <c r="C21" s="42"/>
      <c r="D21" s="42"/>
      <c r="E21" s="38"/>
      <c r="F21" s="42"/>
      <c r="G21" s="43"/>
      <c r="H21" s="37" t="s">
        <v>253</v>
      </c>
      <c r="I21" s="41"/>
    </row>
    <row r="22" spans="1:9" x14ac:dyDescent="0.25">
      <c r="A22" s="37"/>
      <c r="B22" s="37"/>
      <c r="C22" s="42"/>
      <c r="D22" s="42"/>
      <c r="E22" s="38"/>
      <c r="F22" s="42"/>
      <c r="G22" s="43"/>
      <c r="H22" s="37" t="s">
        <v>107</v>
      </c>
      <c r="I22" s="41"/>
    </row>
    <row r="23" spans="1:9" x14ac:dyDescent="0.25">
      <c r="A23" s="37"/>
      <c r="B23" s="37"/>
      <c r="C23" s="42"/>
      <c r="D23" s="42"/>
      <c r="E23" s="38"/>
      <c r="F23" s="42"/>
      <c r="G23" s="43"/>
      <c r="H23" s="37" t="s">
        <v>253</v>
      </c>
      <c r="I23" s="41"/>
    </row>
    <row r="24" spans="1:9" x14ac:dyDescent="0.25">
      <c r="A24" s="40"/>
      <c r="B24" s="40"/>
      <c r="C24" s="42"/>
      <c r="D24" s="42"/>
      <c r="E24" s="38"/>
      <c r="F24" s="42"/>
      <c r="G24" s="43"/>
      <c r="H24" s="37" t="s">
        <v>253</v>
      </c>
      <c r="I24" s="41"/>
    </row>
    <row r="25" spans="1:9" x14ac:dyDescent="0.25">
      <c r="A25" s="37"/>
      <c r="B25" s="37"/>
      <c r="C25" s="42"/>
      <c r="D25" s="42"/>
      <c r="E25" s="38"/>
      <c r="F25" s="42"/>
      <c r="G25" s="43"/>
      <c r="H25" s="37" t="s">
        <v>253</v>
      </c>
      <c r="I25" s="41"/>
    </row>
    <row r="26" spans="1:9" x14ac:dyDescent="0.25">
      <c r="A26" s="37"/>
      <c r="B26" s="37"/>
      <c r="C26" s="42"/>
      <c r="D26" s="42"/>
      <c r="E26" s="38"/>
      <c r="F26" s="42"/>
      <c r="G26" s="43"/>
      <c r="H26" s="37" t="s">
        <v>107</v>
      </c>
      <c r="I26" s="41"/>
    </row>
    <row r="27" spans="1:9" x14ac:dyDescent="0.25">
      <c r="A27" s="37"/>
      <c r="B27" s="37"/>
      <c r="C27" s="42"/>
      <c r="D27" s="42"/>
      <c r="E27" s="42"/>
      <c r="F27" s="42"/>
      <c r="G27" s="43"/>
      <c r="H27" s="37" t="s">
        <v>253</v>
      </c>
      <c r="I27" s="41"/>
    </row>
    <row r="28" spans="1:9" x14ac:dyDescent="0.25">
      <c r="A28" s="40"/>
      <c r="B28" s="40"/>
      <c r="C28" s="38"/>
      <c r="D28" s="38"/>
      <c r="E28" s="38"/>
      <c r="F28" s="38"/>
      <c r="G28" s="39"/>
      <c r="H28" s="40" t="s">
        <v>253</v>
      </c>
      <c r="I28" s="41"/>
    </row>
    <row r="29" spans="1:9" x14ac:dyDescent="0.25">
      <c r="A29" s="37"/>
      <c r="B29" s="37"/>
      <c r="C29" s="42"/>
      <c r="D29" s="42"/>
      <c r="E29" s="42"/>
      <c r="F29" s="42"/>
      <c r="G29" s="43"/>
      <c r="H29" s="37" t="s">
        <v>253</v>
      </c>
      <c r="I29" s="41"/>
    </row>
    <row r="30" spans="1:9" x14ac:dyDescent="0.25">
      <c r="A30" s="40"/>
      <c r="B30" s="40"/>
      <c r="C30" s="42"/>
      <c r="D30" s="42"/>
      <c r="E30" s="42"/>
      <c r="F30" s="42"/>
      <c r="G30" s="43"/>
      <c r="H30" s="37" t="s">
        <v>263</v>
      </c>
      <c r="I30" s="41"/>
    </row>
    <row r="31" spans="1:9" x14ac:dyDescent="0.25">
      <c r="A31" s="37"/>
      <c r="B31" s="37"/>
      <c r="C31" s="38"/>
      <c r="D31" s="38"/>
      <c r="E31" s="38"/>
      <c r="F31" s="38"/>
      <c r="G31" s="39"/>
      <c r="H31" s="40" t="s">
        <v>253</v>
      </c>
      <c r="I31" s="41"/>
    </row>
    <row r="32" spans="1:9" x14ac:dyDescent="0.25">
      <c r="A32" s="37"/>
      <c r="B32" s="37"/>
      <c r="C32" s="42"/>
      <c r="D32" s="42"/>
      <c r="E32" s="42"/>
      <c r="F32" s="42"/>
      <c r="G32" s="43"/>
      <c r="H32" s="37" t="s">
        <v>253</v>
      </c>
      <c r="I32" s="41"/>
    </row>
    <row r="33" spans="1:9" x14ac:dyDescent="0.25">
      <c r="A33" s="40"/>
      <c r="B33" s="40"/>
      <c r="C33" s="38"/>
      <c r="D33" s="38"/>
      <c r="E33" s="38"/>
      <c r="F33" s="38"/>
      <c r="G33" s="39"/>
      <c r="H33" s="40" t="s">
        <v>253</v>
      </c>
      <c r="I33" s="41"/>
    </row>
    <row r="34" spans="1:9" x14ac:dyDescent="0.25">
      <c r="A34" s="37"/>
      <c r="B34" s="37"/>
      <c r="C34" s="42"/>
      <c r="D34" s="42"/>
      <c r="E34" s="42"/>
      <c r="F34" s="42"/>
      <c r="G34" s="43"/>
      <c r="H34" s="37" t="s">
        <v>107</v>
      </c>
      <c r="I34" s="41"/>
    </row>
    <row r="35" spans="1:9" x14ac:dyDescent="0.25">
      <c r="A35" s="37"/>
      <c r="B35" s="37"/>
      <c r="C35" s="38"/>
      <c r="D35" s="38"/>
      <c r="E35" s="38"/>
      <c r="F35" s="38"/>
      <c r="G35" s="39"/>
      <c r="H35" s="40" t="s">
        <v>247</v>
      </c>
      <c r="I35" s="41"/>
    </row>
    <row r="36" spans="1:9" x14ac:dyDescent="0.25">
      <c r="A36" s="40"/>
      <c r="B36" s="40"/>
      <c r="C36" s="42"/>
      <c r="D36" s="42"/>
      <c r="E36" s="42"/>
      <c r="F36" s="42"/>
      <c r="G36" s="43"/>
      <c r="H36" s="37" t="s">
        <v>252</v>
      </c>
      <c r="I36" s="41"/>
    </row>
    <row r="37" spans="1:9" x14ac:dyDescent="0.25">
      <c r="A37" s="37"/>
      <c r="B37" s="37"/>
      <c r="C37" s="38"/>
      <c r="D37" s="38"/>
      <c r="E37" s="38"/>
      <c r="F37" s="38"/>
      <c r="G37" s="39"/>
      <c r="H37" s="40" t="s">
        <v>252</v>
      </c>
      <c r="I37" s="41"/>
    </row>
    <row r="38" spans="1:9" x14ac:dyDescent="0.25">
      <c r="A38" s="37"/>
      <c r="B38" s="37"/>
      <c r="C38" s="42"/>
      <c r="D38" s="42"/>
      <c r="E38" s="42"/>
      <c r="F38" s="42"/>
      <c r="G38" s="43"/>
      <c r="H38" s="37" t="s">
        <v>252</v>
      </c>
      <c r="I38" s="41"/>
    </row>
    <row r="39" spans="1:9" x14ac:dyDescent="0.25">
      <c r="A39" s="40"/>
      <c r="B39" s="40"/>
      <c r="C39" s="38"/>
      <c r="D39" s="38"/>
      <c r="E39" s="38"/>
      <c r="F39" s="38"/>
      <c r="G39" s="39"/>
      <c r="H39" s="40" t="s">
        <v>252</v>
      </c>
      <c r="I39" s="41"/>
    </row>
    <row r="40" spans="1:9" x14ac:dyDescent="0.25">
      <c r="A40" s="37"/>
      <c r="B40" s="37"/>
      <c r="C40" s="42"/>
      <c r="D40" s="42"/>
      <c r="E40" s="42"/>
      <c r="F40" s="42"/>
      <c r="G40" s="43"/>
      <c r="H40" s="37" t="s">
        <v>252</v>
      </c>
      <c r="I40" s="41"/>
    </row>
    <row r="41" spans="1:9" x14ac:dyDescent="0.25">
      <c r="A41" s="40"/>
      <c r="B41" s="40"/>
      <c r="C41" s="38"/>
      <c r="D41" s="38"/>
      <c r="E41" s="38"/>
      <c r="F41" s="38"/>
      <c r="G41" s="39"/>
      <c r="H41" s="40" t="s">
        <v>252</v>
      </c>
      <c r="I41" s="41"/>
    </row>
    <row r="42" spans="1:9" x14ac:dyDescent="0.25">
      <c r="A42" s="37"/>
      <c r="B42" s="37"/>
      <c r="C42" s="42"/>
      <c r="D42" s="42"/>
      <c r="E42" s="42"/>
      <c r="F42" s="42"/>
      <c r="G42" s="43"/>
      <c r="H42" s="37" t="s">
        <v>252</v>
      </c>
      <c r="I42" s="41"/>
    </row>
    <row r="43" spans="1:9" x14ac:dyDescent="0.25">
      <c r="A43" s="40"/>
      <c r="B43" s="40"/>
      <c r="C43" s="38"/>
      <c r="D43" s="38"/>
      <c r="E43" s="38"/>
      <c r="F43" s="38"/>
      <c r="G43" s="39"/>
      <c r="H43" s="40" t="s">
        <v>252</v>
      </c>
      <c r="I43" s="41"/>
    </row>
    <row r="44" spans="1:9" x14ac:dyDescent="0.25">
      <c r="A44" s="37"/>
      <c r="B44" s="37"/>
      <c r="C44" s="42"/>
      <c r="D44" s="42"/>
      <c r="E44" s="42"/>
      <c r="F44" s="42"/>
      <c r="G44" s="43"/>
      <c r="H44" s="37" t="s">
        <v>252</v>
      </c>
      <c r="I44" s="41"/>
    </row>
    <row r="45" spans="1:9" x14ac:dyDescent="0.25">
      <c r="A45" s="40"/>
      <c r="B45" s="40"/>
      <c r="C45" s="38"/>
      <c r="D45" s="38"/>
      <c r="E45" s="38"/>
      <c r="F45" s="38"/>
      <c r="G45" s="39"/>
      <c r="H45" s="40" t="s">
        <v>252</v>
      </c>
      <c r="I45" s="41"/>
    </row>
    <row r="46" spans="1:9" x14ac:dyDescent="0.25">
      <c r="A46" s="37"/>
      <c r="B46" s="37"/>
      <c r="C46" s="42"/>
      <c r="D46" s="42"/>
      <c r="E46" s="42"/>
      <c r="F46" s="42"/>
      <c r="G46" s="43"/>
      <c r="H46" s="37" t="s">
        <v>252</v>
      </c>
      <c r="I46" s="41"/>
    </row>
    <row r="47" spans="1:9" x14ac:dyDescent="0.25">
      <c r="A47" s="40"/>
      <c r="B47" s="40"/>
      <c r="C47" s="38"/>
      <c r="D47" s="38"/>
      <c r="E47" s="38"/>
      <c r="F47" s="38"/>
      <c r="G47" s="39"/>
      <c r="H47" s="40" t="s">
        <v>254</v>
      </c>
      <c r="I47" s="41"/>
    </row>
    <row r="48" spans="1:9" x14ac:dyDescent="0.25">
      <c r="A48" s="37"/>
      <c r="B48" s="37"/>
      <c r="C48" s="42"/>
      <c r="D48" s="42"/>
      <c r="E48" s="42"/>
      <c r="F48" s="42"/>
      <c r="G48" s="43"/>
      <c r="H48" s="37" t="s">
        <v>253</v>
      </c>
      <c r="I48" s="41"/>
    </row>
    <row r="49" spans="1:9" x14ac:dyDescent="0.25">
      <c r="A49" s="40"/>
      <c r="B49" s="40"/>
      <c r="C49" s="38"/>
      <c r="D49" s="38"/>
      <c r="E49" s="38"/>
      <c r="F49" s="38"/>
      <c r="G49" s="39"/>
      <c r="H49" s="40" t="s">
        <v>107</v>
      </c>
      <c r="I49" s="41"/>
    </row>
    <row r="50" spans="1:9" x14ac:dyDescent="0.25">
      <c r="A50" s="37"/>
      <c r="B50" s="37"/>
      <c r="C50" s="42"/>
      <c r="D50" s="42"/>
      <c r="E50" s="42"/>
      <c r="F50" s="42"/>
      <c r="G50" s="43"/>
      <c r="H50" s="37" t="s">
        <v>264</v>
      </c>
      <c r="I50" s="41"/>
    </row>
    <row r="51" spans="1:9" x14ac:dyDescent="0.25">
      <c r="A51" s="40"/>
      <c r="B51" s="40"/>
      <c r="C51" s="38"/>
      <c r="D51" s="38"/>
      <c r="E51" s="38"/>
      <c r="F51" s="38"/>
      <c r="G51" s="39"/>
      <c r="H51" s="40" t="s">
        <v>252</v>
      </c>
      <c r="I51" s="41"/>
    </row>
    <row r="52" spans="1:9" x14ac:dyDescent="0.25">
      <c r="A52" s="37"/>
      <c r="B52" s="37"/>
      <c r="C52" s="42"/>
      <c r="D52" s="42"/>
      <c r="E52" s="42"/>
      <c r="F52" s="42"/>
      <c r="G52" s="43"/>
      <c r="H52" s="37" t="s">
        <v>252</v>
      </c>
      <c r="I52" s="41"/>
    </row>
    <row r="53" spans="1:9" x14ac:dyDescent="0.25">
      <c r="A53" s="40"/>
      <c r="B53" s="40"/>
      <c r="C53" s="38"/>
      <c r="D53" s="38"/>
      <c r="E53" s="38"/>
      <c r="F53" s="38"/>
      <c r="G53" s="39"/>
      <c r="H53" s="40" t="s">
        <v>252</v>
      </c>
      <c r="I53" s="41"/>
    </row>
    <row r="54" spans="1:9" x14ac:dyDescent="0.25">
      <c r="A54" s="37"/>
      <c r="B54" s="37"/>
      <c r="C54" s="42"/>
      <c r="D54" s="42"/>
      <c r="E54" s="42"/>
      <c r="F54" s="42"/>
      <c r="G54" s="43"/>
      <c r="H54" s="37" t="s">
        <v>252</v>
      </c>
      <c r="I54" s="41"/>
    </row>
    <row r="55" spans="1:9" x14ac:dyDescent="0.25">
      <c r="A55" s="40"/>
      <c r="B55" s="40"/>
      <c r="C55" s="38"/>
      <c r="D55" s="38"/>
      <c r="E55" s="38"/>
      <c r="F55" s="38"/>
      <c r="G55" s="39"/>
      <c r="H55" s="40" t="s">
        <v>252</v>
      </c>
      <c r="I55" s="41"/>
    </row>
    <row r="56" spans="1:9" x14ac:dyDescent="0.25">
      <c r="A56" s="37"/>
      <c r="B56" s="37"/>
      <c r="C56" s="42"/>
      <c r="D56" s="42"/>
      <c r="E56" s="42"/>
      <c r="F56" s="42"/>
      <c r="G56" s="43"/>
      <c r="H56" s="37" t="s">
        <v>252</v>
      </c>
      <c r="I56" s="41"/>
    </row>
    <row r="57" spans="1:9" x14ac:dyDescent="0.25">
      <c r="A57" s="40"/>
      <c r="B57" s="40"/>
      <c r="C57" s="38"/>
      <c r="D57" s="38"/>
      <c r="E57" s="38"/>
      <c r="F57" s="38"/>
      <c r="G57" s="39"/>
      <c r="H57" s="40" t="s">
        <v>252</v>
      </c>
      <c r="I57" s="41"/>
    </row>
    <row r="58" spans="1:9" x14ac:dyDescent="0.25">
      <c r="A58" s="37"/>
      <c r="B58" s="37"/>
      <c r="C58" s="42"/>
      <c r="D58" s="42"/>
      <c r="E58" s="42"/>
      <c r="F58" s="42"/>
      <c r="G58" s="43"/>
      <c r="H58" s="37" t="s">
        <v>252</v>
      </c>
      <c r="I58" s="41"/>
    </row>
    <row r="59" spans="1:9" x14ac:dyDescent="0.25">
      <c r="A59" s="40"/>
      <c r="B59" s="40"/>
      <c r="C59" s="38"/>
      <c r="D59" s="38"/>
      <c r="E59" s="38"/>
      <c r="F59" s="38"/>
      <c r="G59" s="39"/>
      <c r="H59" s="40" t="s">
        <v>252</v>
      </c>
      <c r="I59" s="41"/>
    </row>
    <row r="60" spans="1:9" x14ac:dyDescent="0.25">
      <c r="A60" s="37"/>
      <c r="B60" s="37"/>
      <c r="C60" s="42"/>
      <c r="D60" s="42"/>
      <c r="E60" s="42"/>
      <c r="F60" s="42"/>
      <c r="G60" s="43"/>
      <c r="H60" s="37" t="s">
        <v>252</v>
      </c>
      <c r="I60" s="41"/>
    </row>
    <row r="61" spans="1:9" x14ac:dyDescent="0.25">
      <c r="A61" s="40"/>
      <c r="B61" s="40"/>
      <c r="C61" s="38"/>
      <c r="D61" s="38"/>
      <c r="E61" s="38"/>
      <c r="F61" s="38"/>
      <c r="G61" s="39"/>
      <c r="H61" s="40" t="s">
        <v>252</v>
      </c>
      <c r="I61" s="41"/>
    </row>
    <row r="62" spans="1:9" x14ac:dyDescent="0.25">
      <c r="A62" s="37"/>
      <c r="B62" s="37"/>
      <c r="C62" s="42"/>
      <c r="D62" s="42"/>
      <c r="E62" s="42"/>
      <c r="F62" s="42"/>
      <c r="G62" s="43"/>
      <c r="H62" s="37" t="s">
        <v>252</v>
      </c>
      <c r="I62" s="41"/>
    </row>
    <row r="63" spans="1:9" x14ac:dyDescent="0.25">
      <c r="A63" s="40"/>
      <c r="B63" s="40"/>
      <c r="C63" s="38"/>
      <c r="D63" s="38"/>
      <c r="E63" s="38"/>
      <c r="F63" s="38"/>
      <c r="G63" s="39"/>
      <c r="H63" s="40" t="s">
        <v>252</v>
      </c>
      <c r="I63" s="41"/>
    </row>
    <row r="64" spans="1:9" x14ac:dyDescent="0.25">
      <c r="A64" s="37"/>
      <c r="B64" s="37"/>
      <c r="C64" s="42"/>
      <c r="D64" s="42"/>
      <c r="E64" s="42"/>
      <c r="F64" s="42"/>
      <c r="G64" s="43"/>
      <c r="H64" s="37" t="s">
        <v>252</v>
      </c>
      <c r="I64" s="41"/>
    </row>
    <row r="65" spans="1:9" x14ac:dyDescent="0.25">
      <c r="A65" s="40"/>
      <c r="B65" s="40"/>
      <c r="C65" s="38"/>
      <c r="D65" s="38"/>
      <c r="E65" s="38"/>
      <c r="F65" s="38"/>
      <c r="G65" s="39"/>
      <c r="H65" s="40" t="s">
        <v>252</v>
      </c>
      <c r="I65" s="41"/>
    </row>
    <row r="66" spans="1:9" x14ac:dyDescent="0.25">
      <c r="A66" s="37"/>
      <c r="B66" s="37"/>
      <c r="C66" s="42"/>
      <c r="D66" s="42"/>
      <c r="E66" s="42"/>
      <c r="F66" s="42"/>
      <c r="G66" s="43"/>
      <c r="H66" s="37" t="s">
        <v>252</v>
      </c>
      <c r="I66" s="41"/>
    </row>
    <row r="67" spans="1:9" x14ac:dyDescent="0.25">
      <c r="A67" s="40"/>
      <c r="B67" s="40"/>
      <c r="C67" s="38"/>
      <c r="D67" s="38"/>
      <c r="E67" s="38"/>
      <c r="F67" s="38"/>
      <c r="G67" s="39"/>
      <c r="H67" s="40" t="s">
        <v>252</v>
      </c>
      <c r="I67" s="41"/>
    </row>
    <row r="68" spans="1:9" x14ac:dyDescent="0.25">
      <c r="A68" s="37"/>
      <c r="B68" s="37"/>
      <c r="C68" s="42"/>
      <c r="D68" s="42"/>
      <c r="E68" s="42"/>
      <c r="F68" s="42"/>
      <c r="G68" s="43"/>
      <c r="H68" s="37" t="s">
        <v>252</v>
      </c>
      <c r="I68" s="41"/>
    </row>
    <row r="69" spans="1:9" x14ac:dyDescent="0.25">
      <c r="A69" s="40"/>
      <c r="B69" s="40"/>
      <c r="C69" s="38"/>
      <c r="D69" s="38"/>
      <c r="E69" s="38"/>
      <c r="F69" s="38"/>
      <c r="G69" s="39"/>
      <c r="H69" s="40" t="s">
        <v>252</v>
      </c>
      <c r="I69" s="41"/>
    </row>
    <row r="70" spans="1:9" x14ac:dyDescent="0.25">
      <c r="A70" s="37"/>
      <c r="B70" s="37"/>
      <c r="C70" s="42"/>
      <c r="D70" s="42"/>
      <c r="E70" s="42"/>
      <c r="F70" s="42"/>
      <c r="G70" s="43"/>
      <c r="H70" s="37" t="s">
        <v>263</v>
      </c>
      <c r="I70" s="41"/>
    </row>
    <row r="71" spans="1:9" x14ac:dyDescent="0.25">
      <c r="A71" s="40"/>
      <c r="B71" s="40"/>
      <c r="C71" s="38"/>
      <c r="D71" s="38"/>
      <c r="E71" s="38"/>
      <c r="F71" s="38"/>
      <c r="G71" s="39"/>
      <c r="H71" s="40" t="s">
        <v>263</v>
      </c>
      <c r="I71" s="41"/>
    </row>
    <row r="72" spans="1:9" x14ac:dyDescent="0.25">
      <c r="A72" s="37"/>
      <c r="B72" s="37"/>
      <c r="C72" s="42"/>
      <c r="D72" s="42"/>
      <c r="E72" s="42"/>
      <c r="F72" s="42"/>
      <c r="G72" s="43"/>
      <c r="H72" s="37" t="s">
        <v>263</v>
      </c>
      <c r="I72" s="41"/>
    </row>
    <row r="73" spans="1:9" x14ac:dyDescent="0.25">
      <c r="A73" s="40"/>
      <c r="B73" s="40"/>
      <c r="C73" s="38"/>
      <c r="D73" s="38"/>
      <c r="E73" s="38"/>
      <c r="F73" s="38"/>
      <c r="G73" s="39"/>
      <c r="H73" s="40" t="s">
        <v>263</v>
      </c>
      <c r="I73" s="41"/>
    </row>
    <row r="74" spans="1:9" x14ac:dyDescent="0.25">
      <c r="A74" s="37"/>
      <c r="B74" s="37"/>
      <c r="C74" s="42"/>
      <c r="D74" s="42"/>
      <c r="E74" s="42"/>
      <c r="F74" s="42"/>
      <c r="G74" s="43"/>
      <c r="H74" s="37" t="s">
        <v>263</v>
      </c>
      <c r="I74" s="41"/>
    </row>
    <row r="75" spans="1:9" x14ac:dyDescent="0.25">
      <c r="A75" s="40"/>
      <c r="B75" s="40"/>
      <c r="C75" s="38"/>
      <c r="D75" s="38"/>
      <c r="E75" s="38"/>
      <c r="F75" s="38"/>
      <c r="G75" s="39"/>
      <c r="H75" s="40" t="s">
        <v>263</v>
      </c>
      <c r="I75" s="41"/>
    </row>
    <row r="76" spans="1:9" x14ac:dyDescent="0.25">
      <c r="A76" s="37"/>
      <c r="B76" s="37"/>
      <c r="C76" s="42"/>
      <c r="D76" s="42"/>
      <c r="E76" s="42"/>
      <c r="F76" s="42"/>
      <c r="G76" s="43"/>
      <c r="H76" s="37" t="s">
        <v>263</v>
      </c>
      <c r="I76" s="41"/>
    </row>
    <row r="77" spans="1:9" x14ac:dyDescent="0.25">
      <c r="A77" s="40"/>
      <c r="B77" s="40"/>
      <c r="C77" s="38"/>
      <c r="D77" s="38"/>
      <c r="E77" s="38"/>
      <c r="F77" s="38"/>
      <c r="G77" s="39"/>
      <c r="H77" s="40" t="s">
        <v>263</v>
      </c>
      <c r="I77" s="41"/>
    </row>
    <row r="78" spans="1:9" x14ac:dyDescent="0.25">
      <c r="A78" s="37"/>
      <c r="B78" s="37"/>
      <c r="C78" s="42"/>
      <c r="D78" s="42"/>
      <c r="E78" s="42"/>
      <c r="F78" s="42"/>
      <c r="G78" s="43"/>
      <c r="H78" s="37" t="s">
        <v>261</v>
      </c>
      <c r="I78" s="41"/>
    </row>
    <row r="79" spans="1:9" x14ac:dyDescent="0.25">
      <c r="A79" s="40"/>
      <c r="B79" s="40"/>
      <c r="C79" s="38"/>
      <c r="D79" s="38"/>
      <c r="E79" s="38"/>
      <c r="F79" s="38"/>
      <c r="G79" s="39"/>
      <c r="H79" s="40" t="s">
        <v>261</v>
      </c>
      <c r="I79" s="41"/>
    </row>
    <row r="80" spans="1:9" x14ac:dyDescent="0.25">
      <c r="A80" s="40"/>
      <c r="B80" s="37"/>
      <c r="C80" s="91"/>
      <c r="D80" s="91"/>
      <c r="E80" s="91"/>
      <c r="F80" s="91"/>
      <c r="G80" s="91"/>
      <c r="H80" s="37" t="s">
        <v>250</v>
      </c>
      <c r="I80" s="41"/>
    </row>
    <row r="81" spans="1:9" x14ac:dyDescent="0.25">
      <c r="A81" s="40"/>
      <c r="B81" s="40"/>
      <c r="C81" s="91"/>
      <c r="D81" s="91"/>
      <c r="E81" s="91"/>
      <c r="F81" s="91"/>
      <c r="G81" s="91"/>
      <c r="H81" s="40" t="s">
        <v>250</v>
      </c>
      <c r="I81" s="41"/>
    </row>
    <row r="82" spans="1:9" x14ac:dyDescent="0.25">
      <c r="A82" s="37"/>
      <c r="B82" s="40"/>
      <c r="C82" s="91"/>
      <c r="D82" s="91"/>
      <c r="E82" s="91"/>
      <c r="F82" s="91"/>
      <c r="G82" s="91"/>
      <c r="H82" s="44" t="s">
        <v>256</v>
      </c>
      <c r="I82" s="41"/>
    </row>
    <row r="83" spans="1:9" x14ac:dyDescent="0.25">
      <c r="A83" s="37"/>
      <c r="B83" s="37"/>
      <c r="C83" s="91"/>
      <c r="D83" s="91"/>
      <c r="E83" s="91"/>
      <c r="F83" s="91"/>
      <c r="G83" s="91"/>
      <c r="H83" s="44" t="s">
        <v>256</v>
      </c>
      <c r="I83" s="41"/>
    </row>
    <row r="84" spans="1:9" x14ac:dyDescent="0.25">
      <c r="A84" s="37"/>
      <c r="B84" s="40"/>
      <c r="C84" s="91"/>
      <c r="D84" s="91"/>
      <c r="E84" s="91"/>
      <c r="F84" s="91"/>
      <c r="G84" s="91"/>
      <c r="H84" s="44" t="s">
        <v>256</v>
      </c>
      <c r="I84" s="41"/>
    </row>
    <row r="85" spans="1:9" x14ac:dyDescent="0.25">
      <c r="A85" s="37"/>
      <c r="B85" s="37"/>
      <c r="C85" s="91"/>
      <c r="D85" s="91"/>
      <c r="E85" s="91"/>
      <c r="F85" s="91"/>
      <c r="G85" s="91"/>
      <c r="H85" s="44" t="s">
        <v>256</v>
      </c>
      <c r="I85" s="41"/>
    </row>
    <row r="86" spans="1:9" x14ac:dyDescent="0.25">
      <c r="A86" s="37"/>
      <c r="B86" s="40"/>
      <c r="C86" s="91"/>
      <c r="D86" s="91"/>
      <c r="E86" s="91"/>
      <c r="F86" s="91"/>
      <c r="G86" s="91"/>
      <c r="H86" s="44" t="s">
        <v>256</v>
      </c>
      <c r="I86" s="41"/>
    </row>
    <row r="87" spans="1:9" x14ac:dyDescent="0.25">
      <c r="A87" s="37"/>
      <c r="B87" s="37"/>
      <c r="C87" s="91"/>
      <c r="D87" s="91"/>
      <c r="E87" s="91"/>
      <c r="F87" s="91"/>
      <c r="G87" s="91"/>
      <c r="H87" s="44" t="s">
        <v>256</v>
      </c>
      <c r="I87" s="41"/>
    </row>
    <row r="88" spans="1:9" x14ac:dyDescent="0.25">
      <c r="A88" s="37"/>
      <c r="B88" s="40"/>
      <c r="C88" s="91"/>
      <c r="D88" s="91"/>
      <c r="E88" s="91"/>
      <c r="F88" s="91"/>
      <c r="G88" s="91"/>
      <c r="H88" s="44" t="s">
        <v>256</v>
      </c>
      <c r="I88" s="41"/>
    </row>
    <row r="89" spans="1:9" x14ac:dyDescent="0.25">
      <c r="A89" s="37"/>
      <c r="B89" s="37"/>
      <c r="C89" s="91"/>
      <c r="D89" s="91"/>
      <c r="E89" s="91"/>
      <c r="F89" s="91"/>
      <c r="G89" s="91"/>
      <c r="H89" s="44" t="s">
        <v>256</v>
      </c>
      <c r="I89" s="41"/>
    </row>
    <row r="90" spans="1:9" x14ac:dyDescent="0.25">
      <c r="A90" s="37"/>
      <c r="B90" s="40"/>
      <c r="C90" s="91"/>
      <c r="D90" s="91"/>
      <c r="E90" s="91"/>
      <c r="F90" s="91"/>
      <c r="G90" s="91"/>
      <c r="H90" s="44" t="s">
        <v>256</v>
      </c>
      <c r="I90" s="41"/>
    </row>
    <row r="91" spans="1:9" x14ac:dyDescent="0.25">
      <c r="A91" s="37"/>
      <c r="B91" s="37"/>
      <c r="C91" s="91"/>
      <c r="D91" s="91"/>
      <c r="E91" s="91"/>
      <c r="F91" s="91"/>
      <c r="G91" s="91"/>
      <c r="H91" s="44" t="s">
        <v>256</v>
      </c>
      <c r="I91" s="41"/>
    </row>
    <row r="92" spans="1:9" x14ac:dyDescent="0.25">
      <c r="A92" s="37"/>
      <c r="B92" s="40"/>
      <c r="C92" s="91"/>
      <c r="D92" s="91"/>
      <c r="E92" s="91"/>
      <c r="F92" s="91"/>
      <c r="G92" s="91"/>
      <c r="H92" s="44" t="s">
        <v>256</v>
      </c>
      <c r="I92" s="41"/>
    </row>
    <row r="93" spans="1:9" x14ac:dyDescent="0.25">
      <c r="A93" s="37"/>
      <c r="B93" s="37"/>
      <c r="C93" s="91"/>
      <c r="D93" s="91"/>
      <c r="E93" s="91"/>
      <c r="F93" s="91"/>
      <c r="G93" s="91"/>
      <c r="H93" s="44" t="s">
        <v>256</v>
      </c>
      <c r="I93" s="41"/>
    </row>
    <row r="94" spans="1:9" x14ac:dyDescent="0.25">
      <c r="A94" s="37"/>
      <c r="B94" s="40"/>
      <c r="C94" s="91"/>
      <c r="D94" s="91"/>
      <c r="E94" s="91"/>
      <c r="F94" s="91"/>
      <c r="G94" s="91"/>
      <c r="H94" s="44" t="s">
        <v>252</v>
      </c>
      <c r="I94" s="41"/>
    </row>
    <row r="95" spans="1:9" x14ac:dyDescent="0.25">
      <c r="A95" s="37"/>
      <c r="B95" s="37"/>
      <c r="C95" s="91"/>
      <c r="D95" s="91"/>
      <c r="E95" s="91"/>
      <c r="F95" s="91"/>
      <c r="G95" s="91"/>
      <c r="H95" s="45" t="s">
        <v>252</v>
      </c>
      <c r="I95" s="41"/>
    </row>
    <row r="96" spans="1:9" x14ac:dyDescent="0.25">
      <c r="A96" s="37"/>
      <c r="B96" s="40"/>
      <c r="C96" s="91"/>
      <c r="D96" s="91"/>
      <c r="E96" s="91"/>
      <c r="F96" s="91"/>
      <c r="G96" s="91"/>
      <c r="H96" s="44" t="s">
        <v>252</v>
      </c>
      <c r="I96" s="41"/>
    </row>
    <row r="97" spans="1:9" x14ac:dyDescent="0.25">
      <c r="A97" s="37"/>
      <c r="B97" s="37"/>
      <c r="C97" s="91"/>
      <c r="D97" s="91"/>
      <c r="E97" s="91"/>
      <c r="F97" s="91"/>
      <c r="G97" s="91"/>
      <c r="H97" s="45" t="s">
        <v>252</v>
      </c>
      <c r="I97" s="41"/>
    </row>
    <row r="98" spans="1:9" x14ac:dyDescent="0.25">
      <c r="A98" s="37"/>
      <c r="B98" s="40"/>
      <c r="C98" s="91"/>
      <c r="D98" s="91"/>
      <c r="E98" s="91"/>
      <c r="F98" s="91"/>
      <c r="G98" s="91"/>
      <c r="H98" s="44" t="s">
        <v>252</v>
      </c>
      <c r="I98" s="41"/>
    </row>
    <row r="99" spans="1:9" x14ac:dyDescent="0.25">
      <c r="A99" s="37"/>
      <c r="B99" s="37"/>
      <c r="C99" s="91"/>
      <c r="D99" s="91"/>
      <c r="E99" s="91"/>
      <c r="F99" s="91"/>
      <c r="G99" s="91"/>
      <c r="H99" s="45" t="s">
        <v>252</v>
      </c>
      <c r="I99" s="41"/>
    </row>
    <row r="100" spans="1:9" x14ac:dyDescent="0.25">
      <c r="A100" s="37"/>
      <c r="B100" s="40"/>
      <c r="C100" s="91"/>
      <c r="D100" s="91"/>
      <c r="E100" s="91"/>
      <c r="F100" s="91"/>
      <c r="G100" s="91"/>
      <c r="H100" s="44" t="s">
        <v>252</v>
      </c>
      <c r="I100" s="41"/>
    </row>
    <row r="101" spans="1:9" x14ac:dyDescent="0.25">
      <c r="A101" s="37"/>
      <c r="B101" s="40"/>
      <c r="C101" s="91"/>
      <c r="D101" s="91"/>
      <c r="E101" s="91"/>
      <c r="F101" s="91"/>
      <c r="G101" s="91"/>
      <c r="H101" s="44" t="s">
        <v>257</v>
      </c>
      <c r="I101" s="41"/>
    </row>
    <row r="102" spans="1:9" x14ac:dyDescent="0.25">
      <c r="A102" s="37"/>
      <c r="B102" s="37"/>
      <c r="C102" s="91"/>
      <c r="D102" s="91"/>
      <c r="E102" s="91"/>
      <c r="F102" s="91"/>
      <c r="G102" s="91"/>
      <c r="H102" s="45" t="s">
        <v>257</v>
      </c>
      <c r="I102" s="41"/>
    </row>
    <row r="103" spans="1:9" x14ac:dyDescent="0.25">
      <c r="A103" s="37"/>
      <c r="B103" s="40"/>
      <c r="C103" s="91"/>
      <c r="D103" s="91"/>
      <c r="E103" s="91"/>
      <c r="F103" s="91"/>
      <c r="G103" s="91"/>
      <c r="H103" s="44" t="s">
        <v>257</v>
      </c>
      <c r="I103" s="41"/>
    </row>
    <row r="104" spans="1:9" x14ac:dyDescent="0.25">
      <c r="A104" s="37"/>
      <c r="B104" s="37"/>
      <c r="C104" s="91"/>
      <c r="D104" s="91"/>
      <c r="E104" s="91"/>
      <c r="F104" s="91"/>
      <c r="G104" s="91"/>
      <c r="H104" s="45" t="s">
        <v>257</v>
      </c>
      <c r="I104" s="41"/>
    </row>
    <row r="105" spans="1:9" x14ac:dyDescent="0.25">
      <c r="A105" s="37"/>
      <c r="B105" s="40"/>
      <c r="C105" s="91"/>
      <c r="D105" s="91"/>
      <c r="E105" s="91"/>
      <c r="F105" s="91"/>
      <c r="G105" s="91"/>
      <c r="H105" s="44" t="s">
        <v>257</v>
      </c>
      <c r="I105" s="41"/>
    </row>
    <row r="106" spans="1:9" x14ac:dyDescent="0.25">
      <c r="A106" s="37"/>
      <c r="B106" s="37"/>
      <c r="C106" s="91"/>
      <c r="D106" s="91"/>
      <c r="E106" s="91"/>
      <c r="F106" s="91"/>
      <c r="G106" s="91"/>
      <c r="H106" s="45" t="s">
        <v>257</v>
      </c>
      <c r="I106" s="41"/>
    </row>
    <row r="107" spans="1:9" x14ac:dyDescent="0.25">
      <c r="A107" s="37"/>
      <c r="B107" s="40"/>
      <c r="C107" s="91"/>
      <c r="D107" s="91"/>
      <c r="E107" s="91"/>
      <c r="F107" s="91"/>
      <c r="G107" s="91"/>
      <c r="H107" s="44" t="s">
        <v>257</v>
      </c>
      <c r="I107" s="41"/>
    </row>
    <row r="108" spans="1:9" x14ac:dyDescent="0.25">
      <c r="A108" s="37"/>
      <c r="B108" s="37"/>
      <c r="C108" s="91"/>
      <c r="D108" s="91"/>
      <c r="E108" s="91"/>
      <c r="F108" s="91"/>
      <c r="G108" s="91"/>
      <c r="H108" s="45" t="s">
        <v>257</v>
      </c>
      <c r="I108" s="41"/>
    </row>
    <row r="109" spans="1:9" x14ac:dyDescent="0.25">
      <c r="A109" s="40"/>
      <c r="B109" s="40"/>
      <c r="C109" s="91"/>
      <c r="D109" s="91"/>
      <c r="E109" s="91"/>
      <c r="F109" s="91"/>
      <c r="G109" s="91"/>
      <c r="H109" s="44" t="s">
        <v>257</v>
      </c>
      <c r="I109" s="41"/>
    </row>
    <row r="110" spans="1:9" x14ac:dyDescent="0.25">
      <c r="A110" s="37"/>
      <c r="B110" s="37"/>
      <c r="C110" s="91"/>
      <c r="D110" s="91"/>
      <c r="E110" s="91"/>
      <c r="F110" s="91"/>
      <c r="G110" s="91"/>
      <c r="H110" s="37" t="s">
        <v>257</v>
      </c>
      <c r="I110" s="41"/>
    </row>
    <row r="111" spans="1:9" x14ac:dyDescent="0.25">
      <c r="A111" s="40"/>
      <c r="B111" s="40"/>
      <c r="C111" s="91"/>
      <c r="D111" s="91"/>
      <c r="E111" s="91"/>
      <c r="F111" s="91"/>
      <c r="G111" s="91"/>
      <c r="H111" s="40" t="s">
        <v>257</v>
      </c>
      <c r="I111" s="41"/>
    </row>
    <row r="112" spans="1:9" x14ac:dyDescent="0.25">
      <c r="A112" s="37"/>
      <c r="B112" s="37"/>
      <c r="C112" s="91"/>
      <c r="D112" s="91"/>
      <c r="E112" s="91"/>
      <c r="F112" s="91"/>
      <c r="G112" s="91"/>
      <c r="H112" s="45" t="s">
        <v>259</v>
      </c>
      <c r="I112" s="41"/>
    </row>
    <row r="113" spans="1:9" x14ac:dyDescent="0.25">
      <c r="A113" s="40"/>
      <c r="B113" s="40"/>
      <c r="C113" s="91"/>
      <c r="D113" s="91"/>
      <c r="E113" s="91"/>
      <c r="F113" s="91"/>
      <c r="G113" s="91"/>
      <c r="H113" s="44" t="s">
        <v>110</v>
      </c>
      <c r="I113" s="41"/>
    </row>
    <row r="114" spans="1:9" x14ac:dyDescent="0.25">
      <c r="A114" s="37"/>
      <c r="B114" s="37"/>
      <c r="C114" s="91"/>
      <c r="D114" s="91"/>
      <c r="E114" s="91"/>
      <c r="F114" s="91"/>
      <c r="G114" s="91"/>
      <c r="H114" s="45" t="s">
        <v>110</v>
      </c>
      <c r="I114" s="41"/>
    </row>
    <row r="115" spans="1:9" x14ac:dyDescent="0.25">
      <c r="A115" s="40"/>
      <c r="B115" s="40"/>
      <c r="C115" s="91"/>
      <c r="D115" s="91"/>
      <c r="E115" s="91"/>
      <c r="F115" s="91"/>
      <c r="G115" s="91"/>
      <c r="H115" s="44" t="s">
        <v>109</v>
      </c>
      <c r="I115" s="41"/>
    </row>
    <row r="116" spans="1:9" x14ac:dyDescent="0.25">
      <c r="A116" s="37"/>
      <c r="B116" s="37"/>
      <c r="C116" s="91"/>
      <c r="D116" s="91"/>
      <c r="E116" s="91"/>
      <c r="F116" s="91"/>
      <c r="G116" s="91"/>
      <c r="H116" s="45" t="s">
        <v>109</v>
      </c>
      <c r="I116" s="41"/>
    </row>
    <row r="117" spans="1:9" x14ac:dyDescent="0.25">
      <c r="A117" s="40"/>
      <c r="B117" s="40"/>
      <c r="C117" s="91"/>
      <c r="D117" s="91"/>
      <c r="E117" s="91"/>
      <c r="F117" s="91"/>
      <c r="G117" s="91"/>
      <c r="H117" s="44" t="s">
        <v>108</v>
      </c>
      <c r="I117" s="41"/>
    </row>
    <row r="118" spans="1:9" x14ac:dyDescent="0.25">
      <c r="A118" s="37"/>
      <c r="B118" s="37"/>
      <c r="C118" s="91"/>
      <c r="D118" s="91"/>
      <c r="E118" s="91"/>
      <c r="F118" s="91"/>
      <c r="G118" s="91"/>
      <c r="H118" s="45" t="s">
        <v>108</v>
      </c>
      <c r="I118" s="41"/>
    </row>
    <row r="119" spans="1:9" x14ac:dyDescent="0.25">
      <c r="A119" s="40"/>
      <c r="B119" s="40"/>
      <c r="C119" s="91"/>
      <c r="D119" s="91"/>
      <c r="E119" s="91"/>
      <c r="F119" s="91"/>
      <c r="G119" s="91"/>
      <c r="H119" s="44" t="s">
        <v>108</v>
      </c>
      <c r="I119" s="41"/>
    </row>
    <row r="120" spans="1:9" x14ac:dyDescent="0.25">
      <c r="A120" s="37"/>
      <c r="B120" s="37"/>
      <c r="C120" s="91"/>
      <c r="D120" s="91"/>
      <c r="E120" s="91"/>
      <c r="F120" s="91"/>
      <c r="G120" s="91"/>
      <c r="H120" s="45" t="s">
        <v>257</v>
      </c>
      <c r="I120" s="41"/>
    </row>
    <row r="121" spans="1:9" x14ac:dyDescent="0.25">
      <c r="A121" s="40"/>
      <c r="B121" s="40"/>
      <c r="C121" s="91"/>
      <c r="D121" s="91"/>
      <c r="E121" s="91"/>
      <c r="F121" s="91"/>
      <c r="G121" s="91"/>
      <c r="H121" s="45" t="s">
        <v>257</v>
      </c>
      <c r="I121" s="41"/>
    </row>
    <row r="122" spans="1:9" x14ac:dyDescent="0.25">
      <c r="A122" s="37"/>
      <c r="B122" s="37"/>
      <c r="C122" s="91"/>
      <c r="D122" s="91"/>
      <c r="E122" s="91"/>
      <c r="F122" s="91"/>
      <c r="G122" s="91"/>
      <c r="H122" s="44" t="s">
        <v>257</v>
      </c>
      <c r="I122" s="41"/>
    </row>
    <row r="123" spans="1:9" x14ac:dyDescent="0.25">
      <c r="A123" s="40"/>
      <c r="B123" s="40"/>
      <c r="C123" s="91"/>
      <c r="D123" s="91"/>
      <c r="E123" s="91"/>
      <c r="F123" s="91"/>
      <c r="G123" s="91"/>
      <c r="H123" s="45" t="s">
        <v>257</v>
      </c>
      <c r="I123" s="41"/>
    </row>
    <row r="124" spans="1:9" x14ac:dyDescent="0.25">
      <c r="A124" s="37"/>
      <c r="B124" s="37"/>
      <c r="C124" s="91"/>
      <c r="D124" s="91"/>
      <c r="E124" s="91"/>
      <c r="F124" s="91"/>
      <c r="G124" s="91"/>
      <c r="H124" s="44" t="s">
        <v>257</v>
      </c>
      <c r="I124" s="41"/>
    </row>
    <row r="125" spans="1:9" x14ac:dyDescent="0.25">
      <c r="A125" s="40"/>
      <c r="B125" s="40"/>
      <c r="C125" s="91"/>
      <c r="D125" s="91"/>
      <c r="E125" s="91"/>
      <c r="F125" s="91"/>
      <c r="G125" s="91"/>
      <c r="H125" s="45" t="s">
        <v>257</v>
      </c>
      <c r="I125" s="41"/>
    </row>
    <row r="126" spans="1:9" x14ac:dyDescent="0.25">
      <c r="A126" s="37"/>
      <c r="B126" s="37"/>
      <c r="C126" s="91"/>
      <c r="D126" s="91"/>
      <c r="E126" s="91"/>
      <c r="F126" s="91"/>
      <c r="G126" s="91"/>
      <c r="H126" s="44" t="s">
        <v>257</v>
      </c>
      <c r="I126" s="41"/>
    </row>
    <row r="127" spans="1:9" x14ac:dyDescent="0.25">
      <c r="A127" s="40"/>
      <c r="B127" s="40"/>
      <c r="C127" s="91"/>
      <c r="D127" s="91"/>
      <c r="E127" s="91"/>
      <c r="F127" s="91"/>
      <c r="G127" s="91"/>
      <c r="H127" s="45" t="s">
        <v>257</v>
      </c>
      <c r="I127" s="41"/>
    </row>
    <row r="128" spans="1:9" x14ac:dyDescent="0.25">
      <c r="A128" s="37"/>
      <c r="B128" s="37"/>
      <c r="C128" s="91"/>
      <c r="D128" s="91"/>
      <c r="E128" s="91"/>
      <c r="F128" s="91"/>
      <c r="G128" s="91"/>
      <c r="H128" s="44" t="s">
        <v>257</v>
      </c>
      <c r="I128" s="41"/>
    </row>
    <row r="129" spans="1:9" x14ac:dyDescent="0.25">
      <c r="A129" s="40"/>
      <c r="B129" s="40"/>
      <c r="C129" s="91"/>
      <c r="D129" s="91"/>
      <c r="E129" s="91"/>
      <c r="F129" s="91"/>
      <c r="G129" s="91"/>
      <c r="H129" s="45" t="s">
        <v>257</v>
      </c>
      <c r="I129" s="41"/>
    </row>
    <row r="130" spans="1:9" x14ac:dyDescent="0.25">
      <c r="A130" s="37"/>
      <c r="B130" s="37"/>
      <c r="C130" s="91"/>
      <c r="D130" s="91"/>
      <c r="E130" s="91"/>
      <c r="F130" s="91"/>
      <c r="G130" s="91"/>
      <c r="H130" s="44" t="s">
        <v>257</v>
      </c>
      <c r="I130" s="41"/>
    </row>
    <row r="131" spans="1:9" x14ac:dyDescent="0.25">
      <c r="A131" s="40"/>
      <c r="B131" s="40"/>
      <c r="C131" s="38"/>
      <c r="D131" s="38"/>
      <c r="E131" s="38"/>
      <c r="F131" s="38"/>
      <c r="G131" s="39"/>
      <c r="H131" s="40"/>
      <c r="I131" s="41"/>
    </row>
    <row r="132" spans="1:9" x14ac:dyDescent="0.25">
      <c r="A132" s="41"/>
      <c r="B132" s="41"/>
      <c r="C132" s="41"/>
      <c r="D132" s="41"/>
      <c r="E132" s="41"/>
      <c r="F132" s="41"/>
      <c r="G132" s="41"/>
      <c r="H132" s="41"/>
      <c r="I132" s="41"/>
    </row>
    <row r="133" spans="1:9" x14ac:dyDescent="0.25">
      <c r="A133" s="41"/>
      <c r="B133" s="41"/>
      <c r="C133" s="41"/>
      <c r="D133" s="41"/>
      <c r="E133" s="41"/>
      <c r="F133" s="41"/>
      <c r="G133" s="41"/>
      <c r="H133" s="41"/>
      <c r="I133" s="41"/>
    </row>
    <row r="134" spans="1:9" x14ac:dyDescent="0.25">
      <c r="A134" s="41"/>
      <c r="B134" s="41"/>
      <c r="C134" s="41"/>
      <c r="D134" s="41"/>
      <c r="E134" s="41"/>
      <c r="F134" s="41"/>
      <c r="G134" s="41"/>
      <c r="H134" s="41"/>
      <c r="I134" s="41"/>
    </row>
    <row r="135" spans="1:9" x14ac:dyDescent="0.25">
      <c r="A135" s="41"/>
      <c r="B135" s="41"/>
      <c r="C135" s="41"/>
      <c r="D135" s="41"/>
      <c r="E135" s="41"/>
      <c r="F135" s="41"/>
      <c r="G135" s="41"/>
      <c r="H135" s="41"/>
      <c r="I135" s="41"/>
    </row>
    <row r="136" spans="1:9" x14ac:dyDescent="0.25">
      <c r="A136" s="41"/>
      <c r="B136" s="41"/>
      <c r="C136" s="41"/>
      <c r="D136" s="41"/>
      <c r="E136" s="41"/>
      <c r="F136" s="41"/>
      <c r="G136" s="41"/>
      <c r="H136" s="41"/>
      <c r="I136" s="41"/>
    </row>
    <row r="137" spans="1:9" x14ac:dyDescent="0.25">
      <c r="A137" s="41"/>
      <c r="B137" s="41"/>
      <c r="C137" s="41"/>
      <c r="D137" s="41"/>
      <c r="E137" s="41"/>
      <c r="F137" s="41"/>
      <c r="G137" s="41"/>
      <c r="H137" s="41"/>
      <c r="I137" s="41"/>
    </row>
    <row r="138" spans="1:9" x14ac:dyDescent="0.25">
      <c r="A138" s="41"/>
      <c r="B138" s="41"/>
      <c r="C138" s="41"/>
      <c r="D138" s="41"/>
      <c r="E138" s="41"/>
      <c r="F138" s="41"/>
      <c r="G138" s="41"/>
      <c r="H138" s="41"/>
      <c r="I138" s="41"/>
    </row>
    <row r="139" spans="1:9" x14ac:dyDescent="0.25">
      <c r="A139" s="41"/>
      <c r="B139" s="41"/>
      <c r="C139" s="41"/>
      <c r="D139" s="41"/>
      <c r="E139" s="41"/>
      <c r="F139" s="41"/>
      <c r="G139" s="41"/>
      <c r="H139" s="41"/>
      <c r="I139" s="41"/>
    </row>
    <row r="140" spans="1:9" x14ac:dyDescent="0.25">
      <c r="A140" s="41"/>
      <c r="B140" s="41"/>
      <c r="C140" s="41"/>
      <c r="D140" s="41"/>
      <c r="E140" s="41"/>
      <c r="F140" s="41"/>
      <c r="G140" s="41"/>
      <c r="H140" s="41"/>
      <c r="I140" s="41"/>
    </row>
    <row r="141" spans="1:9" x14ac:dyDescent="0.25">
      <c r="A141" s="41"/>
      <c r="B141" s="41"/>
      <c r="C141" s="41"/>
      <c r="D141" s="41"/>
      <c r="E141" s="41"/>
      <c r="F141" s="41"/>
      <c r="G141" s="41"/>
      <c r="H141" s="41"/>
      <c r="I141" s="41"/>
    </row>
    <row r="142" spans="1:9" x14ac:dyDescent="0.25">
      <c r="A142" s="41"/>
      <c r="B142" s="41"/>
      <c r="C142" s="41"/>
      <c r="D142" s="41"/>
      <c r="E142" s="41"/>
      <c r="F142" s="41"/>
      <c r="G142" s="41"/>
      <c r="H142" s="41"/>
      <c r="I142" s="41"/>
    </row>
    <row r="143" spans="1:9" x14ac:dyDescent="0.25">
      <c r="A143" s="41"/>
      <c r="B143" s="41"/>
      <c r="C143" s="41"/>
      <c r="D143" s="41"/>
      <c r="E143" s="41"/>
      <c r="F143" s="41"/>
      <c r="G143" s="41"/>
      <c r="H143" s="41"/>
      <c r="I143" s="41"/>
    </row>
    <row r="144" spans="1:9" x14ac:dyDescent="0.25">
      <c r="A144" s="41"/>
      <c r="B144" s="41"/>
      <c r="C144" s="41"/>
      <c r="D144" s="41"/>
      <c r="E144" s="41"/>
      <c r="F144" s="41"/>
      <c r="G144" s="41"/>
      <c r="H144" s="41"/>
      <c r="I144" s="41"/>
    </row>
    <row r="145" spans="1:9" x14ac:dyDescent="0.25">
      <c r="A145" s="41"/>
      <c r="B145" s="41"/>
      <c r="C145" s="41"/>
      <c r="D145" s="41"/>
      <c r="E145" s="41"/>
      <c r="F145" s="41"/>
      <c r="G145" s="41"/>
      <c r="H145" s="41"/>
      <c r="I145" s="41"/>
    </row>
    <row r="146" spans="1:9" x14ac:dyDescent="0.25">
      <c r="A146" s="41"/>
      <c r="B146" s="41"/>
      <c r="C146" s="41"/>
      <c r="D146" s="41"/>
      <c r="E146" s="41"/>
      <c r="F146" s="41"/>
      <c r="G146" s="41"/>
      <c r="H146" s="41"/>
      <c r="I146" s="41"/>
    </row>
    <row r="147" spans="1:9" x14ac:dyDescent="0.25">
      <c r="A147" s="41"/>
      <c r="B147" s="41"/>
      <c r="C147" s="41"/>
      <c r="D147" s="41"/>
      <c r="E147" s="41"/>
      <c r="F147" s="41"/>
      <c r="G147" s="41"/>
      <c r="H147" s="41"/>
      <c r="I147" s="41"/>
    </row>
    <row r="148" spans="1:9" x14ac:dyDescent="0.25">
      <c r="A148" s="41"/>
      <c r="B148" s="41"/>
      <c r="C148" s="41"/>
      <c r="D148" s="41"/>
      <c r="E148" s="41"/>
      <c r="F148" s="41"/>
      <c r="G148" s="41"/>
      <c r="H148" s="41"/>
      <c r="I148" s="41"/>
    </row>
    <row r="149" spans="1:9" x14ac:dyDescent="0.25">
      <c r="A149" s="41"/>
      <c r="B149" s="41"/>
      <c r="C149" s="41"/>
      <c r="D149" s="41"/>
      <c r="E149" s="41"/>
      <c r="F149" s="41"/>
      <c r="G149" s="41"/>
      <c r="H149" s="41"/>
      <c r="I149" s="41"/>
    </row>
    <row r="150" spans="1:9" x14ac:dyDescent="0.25">
      <c r="A150" s="41"/>
      <c r="B150" s="41"/>
      <c r="C150" s="41"/>
      <c r="D150" s="41"/>
      <c r="E150" s="41"/>
      <c r="F150" s="41"/>
      <c r="G150" s="41"/>
      <c r="H150" s="41"/>
      <c r="I150" s="41"/>
    </row>
    <row r="151" spans="1:9" x14ac:dyDescent="0.25">
      <c r="A151" s="41"/>
      <c r="B151" s="41"/>
      <c r="C151" s="41"/>
      <c r="D151" s="41"/>
      <c r="E151" s="41"/>
      <c r="F151" s="41"/>
      <c r="G151" s="41"/>
      <c r="H151" s="41"/>
      <c r="I151" s="41"/>
    </row>
    <row r="152" spans="1:9" x14ac:dyDescent="0.25">
      <c r="A152" s="41"/>
      <c r="B152" s="41"/>
      <c r="C152" s="41"/>
      <c r="D152" s="41"/>
      <c r="E152" s="41"/>
      <c r="F152" s="41"/>
      <c r="G152" s="41"/>
      <c r="H152" s="41"/>
      <c r="I152" s="41"/>
    </row>
    <row r="153" spans="1:9" x14ac:dyDescent="0.25">
      <c r="A153" s="41"/>
      <c r="B153" s="41"/>
      <c r="C153" s="41"/>
      <c r="D153" s="41"/>
      <c r="E153" s="41"/>
      <c r="F153" s="41"/>
      <c r="G153" s="41"/>
      <c r="H153" s="41"/>
      <c r="I153" s="41"/>
    </row>
    <row r="154" spans="1:9" x14ac:dyDescent="0.25">
      <c r="A154" s="41"/>
      <c r="B154" s="41"/>
      <c r="C154" s="41"/>
      <c r="D154" s="41"/>
      <c r="E154" s="41"/>
      <c r="F154" s="41"/>
      <c r="G154" s="41"/>
      <c r="H154" s="41"/>
      <c r="I154" s="41"/>
    </row>
    <row r="155" spans="1:9" x14ac:dyDescent="0.25">
      <c r="A155" s="41"/>
      <c r="B155" s="41"/>
      <c r="C155" s="41"/>
      <c r="D155" s="41"/>
      <c r="E155" s="41"/>
      <c r="F155" s="41"/>
      <c r="G155" s="41"/>
      <c r="H155" s="41"/>
      <c r="I155" s="41"/>
    </row>
    <row r="156" spans="1:9" x14ac:dyDescent="0.25">
      <c r="A156" s="41"/>
      <c r="B156" s="41"/>
      <c r="C156" s="41"/>
      <c r="D156" s="41"/>
      <c r="E156" s="41"/>
      <c r="F156" s="41"/>
      <c r="G156" s="41"/>
      <c r="H156" s="41"/>
      <c r="I156" s="41"/>
    </row>
    <row r="157" spans="1:9" x14ac:dyDescent="0.25">
      <c r="A157" s="41"/>
      <c r="B157" s="41"/>
      <c r="C157" s="41"/>
      <c r="D157" s="41"/>
      <c r="E157" s="41"/>
      <c r="F157" s="41"/>
      <c r="G157" s="41"/>
      <c r="H157" s="41"/>
      <c r="I157" s="41"/>
    </row>
    <row r="158" spans="1:9" x14ac:dyDescent="0.25">
      <c r="A158" s="41"/>
      <c r="B158" s="41"/>
      <c r="C158" s="41"/>
      <c r="D158" s="41"/>
      <c r="E158" s="41"/>
      <c r="F158" s="41"/>
      <c r="G158" s="41"/>
      <c r="H158" s="41"/>
      <c r="I158" s="41"/>
    </row>
    <row r="159" spans="1:9" x14ac:dyDescent="0.25">
      <c r="A159" s="41"/>
      <c r="B159" s="41"/>
      <c r="C159" s="41"/>
      <c r="D159" s="41"/>
      <c r="E159" s="41"/>
      <c r="F159" s="41"/>
      <c r="G159" s="41"/>
      <c r="H159" s="41"/>
      <c r="I159" s="41"/>
    </row>
    <row r="160" spans="1:9" x14ac:dyDescent="0.25">
      <c r="A160" s="41"/>
      <c r="B160" s="41"/>
      <c r="C160" s="41"/>
      <c r="D160" s="41"/>
      <c r="E160" s="41"/>
      <c r="F160" s="41"/>
      <c r="G160" s="41"/>
      <c r="H160" s="41"/>
      <c r="I160" s="41"/>
    </row>
    <row r="161" spans="1:9" x14ac:dyDescent="0.25">
      <c r="A161" s="41"/>
      <c r="B161" s="41"/>
      <c r="C161" s="41"/>
      <c r="D161" s="41"/>
      <c r="E161" s="41"/>
      <c r="F161" s="41"/>
      <c r="G161" s="41"/>
      <c r="H161" s="41"/>
      <c r="I161" s="41"/>
    </row>
    <row r="162" spans="1:9" x14ac:dyDescent="0.25">
      <c r="A162" s="41"/>
      <c r="B162" s="41"/>
      <c r="C162" s="41"/>
      <c r="D162" s="41"/>
      <c r="E162" s="41"/>
      <c r="F162" s="41"/>
      <c r="G162" s="41"/>
      <c r="H162" s="41"/>
      <c r="I162" s="41"/>
    </row>
    <row r="163" spans="1:9" x14ac:dyDescent="0.25">
      <c r="A163" s="41"/>
      <c r="B163" s="41"/>
      <c r="C163" s="41"/>
      <c r="D163" s="41"/>
      <c r="E163" s="41"/>
      <c r="F163" s="41"/>
      <c r="G163" s="41"/>
      <c r="H163" s="41"/>
      <c r="I163" s="41"/>
    </row>
    <row r="164" spans="1:9" x14ac:dyDescent="0.25">
      <c r="A164" s="41"/>
      <c r="B164" s="41"/>
      <c r="C164" s="41"/>
      <c r="D164" s="41"/>
      <c r="E164" s="41"/>
      <c r="F164" s="41"/>
      <c r="G164" s="41"/>
      <c r="H164" s="41"/>
      <c r="I164" s="41"/>
    </row>
    <row r="165" spans="1:9" x14ac:dyDescent="0.25">
      <c r="A165" s="41"/>
      <c r="B165" s="41"/>
      <c r="C165" s="41"/>
      <c r="D165" s="41"/>
      <c r="E165" s="41"/>
      <c r="F165" s="41"/>
      <c r="G165" s="41"/>
      <c r="H165" s="41"/>
      <c r="I165" s="41"/>
    </row>
    <row r="166" spans="1:9" x14ac:dyDescent="0.25">
      <c r="A166" s="41"/>
      <c r="B166" s="41"/>
      <c r="C166" s="41"/>
      <c r="D166" s="41"/>
      <c r="E166" s="41"/>
      <c r="F166" s="41"/>
      <c r="G166" s="41"/>
      <c r="H166" s="41"/>
      <c r="I166" s="41"/>
    </row>
    <row r="167" spans="1:9" x14ac:dyDescent="0.25">
      <c r="A167" s="41"/>
      <c r="B167" s="41"/>
      <c r="C167" s="41"/>
      <c r="D167" s="41"/>
      <c r="E167" s="41"/>
      <c r="F167" s="41"/>
      <c r="G167" s="41"/>
      <c r="H167" s="41"/>
      <c r="I167" s="41"/>
    </row>
    <row r="168" spans="1:9" x14ac:dyDescent="0.25">
      <c r="A168" s="41"/>
      <c r="B168" s="41"/>
      <c r="C168" s="41"/>
      <c r="D168" s="41"/>
      <c r="E168" s="41"/>
      <c r="F168" s="41"/>
      <c r="G168" s="41"/>
      <c r="H168" s="41"/>
      <c r="I168" s="41"/>
    </row>
    <row r="169" spans="1:9" x14ac:dyDescent="0.25">
      <c r="A169" s="41"/>
      <c r="B169" s="41"/>
      <c r="C169" s="41"/>
      <c r="D169" s="41"/>
      <c r="E169" s="41"/>
      <c r="F169" s="41"/>
      <c r="G169" s="41"/>
      <c r="H169" s="41"/>
      <c r="I169" s="41"/>
    </row>
    <row r="170" spans="1:9" x14ac:dyDescent="0.25">
      <c r="A170" s="41"/>
      <c r="B170" s="41"/>
      <c r="C170" s="41"/>
      <c r="D170" s="41"/>
      <c r="E170" s="41"/>
      <c r="F170" s="41"/>
      <c r="G170" s="41"/>
      <c r="H170" s="41"/>
      <c r="I170" s="41"/>
    </row>
    <row r="171" spans="1:9" x14ac:dyDescent="0.25">
      <c r="A171" s="41"/>
      <c r="B171" s="41"/>
      <c r="C171" s="41"/>
      <c r="D171" s="41"/>
      <c r="E171" s="41"/>
      <c r="F171" s="41"/>
      <c r="G171" s="41"/>
      <c r="H171" s="41"/>
      <c r="I171" s="41"/>
    </row>
    <row r="172" spans="1:9" x14ac:dyDescent="0.25">
      <c r="A172" s="41"/>
      <c r="B172" s="41"/>
      <c r="C172" s="41"/>
      <c r="D172" s="41"/>
      <c r="E172" s="41"/>
      <c r="F172" s="41"/>
      <c r="G172" s="41"/>
      <c r="H172" s="41"/>
      <c r="I172" s="41"/>
    </row>
    <row r="173" spans="1:9" x14ac:dyDescent="0.25">
      <c r="A173" s="41"/>
      <c r="B173" s="41"/>
      <c r="C173" s="41"/>
      <c r="D173" s="41"/>
      <c r="E173" s="41"/>
      <c r="F173" s="41"/>
      <c r="G173" s="41"/>
      <c r="H173" s="41"/>
      <c r="I173" s="41"/>
    </row>
    <row r="174" spans="1:9" x14ac:dyDescent="0.25">
      <c r="A174" s="41"/>
      <c r="B174" s="41"/>
      <c r="C174" s="41"/>
      <c r="D174" s="41"/>
      <c r="E174" s="41"/>
      <c r="F174" s="41"/>
      <c r="G174" s="41"/>
      <c r="H174" s="41"/>
      <c r="I174" s="41"/>
    </row>
    <row r="175" spans="1:9" x14ac:dyDescent="0.25">
      <c r="A175" s="41"/>
      <c r="B175" s="41"/>
      <c r="C175" s="41"/>
      <c r="D175" s="41"/>
      <c r="E175" s="41"/>
      <c r="F175" s="41"/>
      <c r="G175" s="41"/>
      <c r="H175" s="41"/>
      <c r="I175" s="41"/>
    </row>
    <row r="176" spans="1:9" x14ac:dyDescent="0.25">
      <c r="A176" s="41"/>
      <c r="B176" s="41"/>
      <c r="C176" s="41"/>
      <c r="D176" s="41"/>
      <c r="E176" s="41"/>
      <c r="F176" s="41"/>
      <c r="G176" s="41"/>
      <c r="H176" s="41"/>
      <c r="I176" s="41"/>
    </row>
    <row r="177" spans="1:9" x14ac:dyDescent="0.25">
      <c r="A177" s="41"/>
      <c r="B177" s="41"/>
      <c r="C177" s="41"/>
      <c r="D177" s="41"/>
      <c r="E177" s="41"/>
      <c r="F177" s="41"/>
      <c r="G177" s="41"/>
      <c r="H177" s="41"/>
      <c r="I177" s="41"/>
    </row>
    <row r="178" spans="1:9" x14ac:dyDescent="0.25">
      <c r="A178" s="41"/>
      <c r="B178" s="41"/>
      <c r="C178" s="41"/>
      <c r="D178" s="41"/>
      <c r="E178" s="41"/>
      <c r="F178" s="41"/>
      <c r="G178" s="41"/>
      <c r="H178" s="41"/>
      <c r="I178" s="41"/>
    </row>
    <row r="179" spans="1:9" x14ac:dyDescent="0.25">
      <c r="A179" s="41"/>
      <c r="B179" s="41"/>
      <c r="C179" s="41"/>
      <c r="D179" s="41"/>
      <c r="E179" s="41"/>
      <c r="F179" s="41"/>
      <c r="G179" s="41"/>
      <c r="H179" s="41"/>
      <c r="I179" s="41"/>
    </row>
    <row r="180" spans="1:9" x14ac:dyDescent="0.25">
      <c r="A180" s="41"/>
      <c r="B180" s="41"/>
      <c r="C180" s="41"/>
      <c r="D180" s="41"/>
      <c r="E180" s="41"/>
      <c r="F180" s="41"/>
      <c r="G180" s="41"/>
      <c r="H180" s="41"/>
      <c r="I180" s="41"/>
    </row>
    <row r="181" spans="1:9" x14ac:dyDescent="0.25">
      <c r="A181" s="41"/>
      <c r="B181" s="41"/>
      <c r="C181" s="41"/>
      <c r="D181" s="41"/>
      <c r="E181" s="41"/>
      <c r="F181" s="41"/>
      <c r="G181" s="41"/>
      <c r="H181" s="41"/>
      <c r="I181" s="41"/>
    </row>
    <row r="182" spans="1:9" x14ac:dyDescent="0.25">
      <c r="A182" s="41"/>
      <c r="B182" s="41"/>
      <c r="C182" s="41"/>
      <c r="D182" s="41"/>
      <c r="E182" s="41"/>
      <c r="F182" s="41"/>
      <c r="G182" s="41"/>
      <c r="H182" s="41"/>
      <c r="I182" s="41"/>
    </row>
    <row r="183" spans="1:9" x14ac:dyDescent="0.25">
      <c r="A183" s="41"/>
      <c r="B183" s="41"/>
      <c r="C183" s="41"/>
      <c r="D183" s="41"/>
      <c r="E183" s="41"/>
      <c r="F183" s="41"/>
      <c r="G183" s="41"/>
      <c r="H183" s="41"/>
      <c r="I183" s="41"/>
    </row>
    <row r="184" spans="1:9" x14ac:dyDescent="0.25">
      <c r="A184" s="41"/>
      <c r="B184" s="41"/>
      <c r="C184" s="41"/>
      <c r="D184" s="41"/>
      <c r="E184" s="41"/>
      <c r="F184" s="41"/>
      <c r="G184" s="41"/>
      <c r="H184" s="41"/>
      <c r="I184" s="41"/>
    </row>
    <row r="185" spans="1:9" x14ac:dyDescent="0.25">
      <c r="A185" s="41"/>
      <c r="B185" s="41"/>
      <c r="C185" s="41"/>
      <c r="D185" s="41"/>
      <c r="E185" s="41"/>
      <c r="F185" s="41"/>
      <c r="G185" s="41"/>
      <c r="H185" s="41"/>
      <c r="I185" s="41"/>
    </row>
    <row r="186" spans="1:9" x14ac:dyDescent="0.25">
      <c r="A186" s="41"/>
      <c r="B186" s="41"/>
      <c r="C186" s="41"/>
      <c r="D186" s="41"/>
      <c r="E186" s="41"/>
      <c r="F186" s="41"/>
      <c r="G186" s="41"/>
      <c r="H186" s="41"/>
      <c r="I186" s="41"/>
    </row>
    <row r="187" spans="1:9" x14ac:dyDescent="0.25">
      <c r="A187" s="41"/>
      <c r="B187" s="41"/>
      <c r="C187" s="41"/>
      <c r="D187" s="41"/>
      <c r="E187" s="41"/>
      <c r="F187" s="41"/>
      <c r="G187" s="41"/>
      <c r="H187" s="41"/>
      <c r="I187" s="41"/>
    </row>
    <row r="188" spans="1:9" x14ac:dyDescent="0.25">
      <c r="A188" s="41"/>
      <c r="B188" s="41"/>
      <c r="C188" s="41"/>
      <c r="D188" s="41"/>
      <c r="E188" s="41"/>
      <c r="F188" s="41"/>
      <c r="G188" s="41"/>
      <c r="H188" s="41"/>
      <c r="I188" s="41"/>
    </row>
    <row r="189" spans="1:9" x14ac:dyDescent="0.25">
      <c r="A189" s="41"/>
      <c r="B189" s="41"/>
      <c r="C189" s="41"/>
      <c r="D189" s="41"/>
      <c r="E189" s="41"/>
      <c r="F189" s="41"/>
      <c r="G189" s="41"/>
      <c r="H189" s="41"/>
      <c r="I189" s="41"/>
    </row>
    <row r="190" spans="1:9" x14ac:dyDescent="0.25">
      <c r="A190" s="41"/>
      <c r="B190" s="41"/>
      <c r="C190" s="41"/>
      <c r="D190" s="41"/>
      <c r="E190" s="41"/>
      <c r="F190" s="41"/>
      <c r="G190" s="41"/>
      <c r="H190" s="41"/>
      <c r="I190" s="41"/>
    </row>
    <row r="191" spans="1:9" x14ac:dyDescent="0.25">
      <c r="A191" s="41"/>
      <c r="B191" s="41"/>
      <c r="C191" s="41"/>
      <c r="D191" s="41"/>
      <c r="E191" s="41"/>
      <c r="F191" s="41"/>
      <c r="G191" s="41"/>
      <c r="H191" s="41"/>
      <c r="I191" s="41"/>
    </row>
    <row r="192" spans="1:9" x14ac:dyDescent="0.25">
      <c r="A192" s="41"/>
      <c r="B192" s="41"/>
      <c r="C192" s="41"/>
      <c r="D192" s="41"/>
      <c r="E192" s="41"/>
      <c r="F192" s="41"/>
      <c r="G192" s="41"/>
      <c r="H192" s="41"/>
      <c r="I192" s="41"/>
    </row>
    <row r="193" spans="1:9" x14ac:dyDescent="0.25">
      <c r="A193" s="41"/>
      <c r="B193" s="41"/>
      <c r="C193" s="41"/>
      <c r="D193" s="41"/>
      <c r="E193" s="41"/>
      <c r="F193" s="41"/>
      <c r="G193" s="41"/>
      <c r="H193" s="41"/>
      <c r="I193" s="41"/>
    </row>
    <row r="194" spans="1:9" x14ac:dyDescent="0.25">
      <c r="A194" s="41"/>
      <c r="B194" s="41"/>
      <c r="C194" s="41"/>
      <c r="D194" s="41"/>
      <c r="E194" s="41"/>
      <c r="F194" s="41"/>
      <c r="G194" s="41"/>
      <c r="H194" s="41"/>
      <c r="I194" s="41"/>
    </row>
    <row r="195" spans="1:9" x14ac:dyDescent="0.25">
      <c r="A195" s="41"/>
      <c r="B195" s="41"/>
      <c r="C195" s="41"/>
      <c r="D195" s="41"/>
      <c r="E195" s="41"/>
      <c r="F195" s="41"/>
      <c r="G195" s="41"/>
      <c r="H195" s="41"/>
      <c r="I195" s="41"/>
    </row>
    <row r="196" spans="1:9" x14ac:dyDescent="0.25">
      <c r="A196" s="41"/>
      <c r="B196" s="41"/>
      <c r="C196" s="41"/>
      <c r="D196" s="41"/>
      <c r="E196" s="41"/>
      <c r="F196" s="41"/>
      <c r="G196" s="41"/>
      <c r="H196" s="41"/>
      <c r="I196" s="41"/>
    </row>
    <row r="197" spans="1:9" x14ac:dyDescent="0.25">
      <c r="A197" s="41"/>
      <c r="B197" s="41"/>
      <c r="C197" s="41"/>
      <c r="D197" s="41"/>
      <c r="E197" s="41"/>
      <c r="F197" s="41"/>
      <c r="G197" s="41"/>
      <c r="H197" s="41"/>
      <c r="I197" s="41"/>
    </row>
    <row r="198" spans="1:9" x14ac:dyDescent="0.25">
      <c r="A198" s="41"/>
      <c r="B198" s="41"/>
      <c r="C198" s="41"/>
      <c r="D198" s="41"/>
      <c r="E198" s="41"/>
      <c r="F198" s="41"/>
      <c r="G198" s="41"/>
      <c r="H198" s="41"/>
      <c r="I198" s="41"/>
    </row>
    <row r="199" spans="1:9" x14ac:dyDescent="0.25">
      <c r="A199" s="41"/>
      <c r="B199" s="41"/>
      <c r="C199" s="41"/>
      <c r="D199" s="41"/>
      <c r="E199" s="41"/>
      <c r="F199" s="41"/>
      <c r="G199" s="41"/>
      <c r="H199" s="41"/>
      <c r="I199" s="41"/>
    </row>
    <row r="200" spans="1:9" x14ac:dyDescent="0.25">
      <c r="A200" s="41"/>
      <c r="B200" s="41"/>
      <c r="C200" s="41"/>
      <c r="D200" s="41"/>
      <c r="E200" s="41"/>
      <c r="F200" s="41"/>
      <c r="G200" s="41"/>
      <c r="H200" s="41"/>
      <c r="I200" s="41"/>
    </row>
    <row r="201" spans="1:9" x14ac:dyDescent="0.25">
      <c r="A201" s="41"/>
      <c r="B201" s="41"/>
      <c r="C201" s="41"/>
      <c r="D201" s="41"/>
      <c r="E201" s="41"/>
      <c r="F201" s="41"/>
      <c r="G201" s="41"/>
      <c r="H201" s="41"/>
      <c r="I201" s="41"/>
    </row>
    <row r="202" spans="1:9" x14ac:dyDescent="0.25">
      <c r="A202" s="41"/>
      <c r="B202" s="41"/>
      <c r="C202" s="41"/>
      <c r="D202" s="41"/>
      <c r="E202" s="41"/>
      <c r="F202" s="41"/>
      <c r="G202" s="41"/>
      <c r="H202" s="41"/>
      <c r="I202" s="41"/>
    </row>
    <row r="203" spans="1:9" x14ac:dyDescent="0.25">
      <c r="A203" s="41"/>
      <c r="B203" s="41"/>
      <c r="C203" s="41"/>
      <c r="D203" s="41"/>
      <c r="E203" s="41"/>
      <c r="F203" s="41"/>
      <c r="G203" s="41"/>
      <c r="H203" s="41"/>
      <c r="I203" s="41"/>
    </row>
    <row r="204" spans="1:9" x14ac:dyDescent="0.25">
      <c r="A204" s="41"/>
      <c r="B204" s="41"/>
      <c r="C204" s="41"/>
      <c r="D204" s="41"/>
      <c r="E204" s="41"/>
      <c r="F204" s="41"/>
      <c r="G204" s="41"/>
      <c r="H204" s="41"/>
      <c r="I204" s="41"/>
    </row>
    <row r="205" spans="1:9" x14ac:dyDescent="0.25">
      <c r="A205" s="41"/>
      <c r="B205" s="41"/>
      <c r="C205" s="41"/>
      <c r="D205" s="41"/>
      <c r="E205" s="41"/>
      <c r="F205" s="41"/>
      <c r="G205" s="41"/>
      <c r="H205" s="41"/>
      <c r="I205" s="41"/>
    </row>
    <row r="206" spans="1:9" x14ac:dyDescent="0.25">
      <c r="A206" s="41"/>
      <c r="B206" s="41"/>
      <c r="C206" s="41"/>
      <c r="D206" s="41"/>
      <c r="E206" s="41"/>
      <c r="F206" s="41"/>
      <c r="G206" s="41"/>
      <c r="H206" s="41"/>
      <c r="I206" s="41"/>
    </row>
    <row r="207" spans="1:9" x14ac:dyDescent="0.25">
      <c r="A207" s="41"/>
      <c r="B207" s="41"/>
      <c r="C207" s="41"/>
      <c r="D207" s="41"/>
      <c r="E207" s="41"/>
      <c r="F207" s="41"/>
      <c r="G207" s="41"/>
      <c r="H207" s="41"/>
      <c r="I207" s="41"/>
    </row>
    <row r="208" spans="1:9" x14ac:dyDescent="0.25">
      <c r="A208" s="41"/>
      <c r="B208" s="41"/>
      <c r="C208" s="41"/>
      <c r="D208" s="41"/>
      <c r="E208" s="41"/>
      <c r="F208" s="41"/>
      <c r="G208" s="41"/>
      <c r="H208" s="41"/>
      <c r="I208" s="41"/>
    </row>
    <row r="209" spans="1:9" x14ac:dyDescent="0.25">
      <c r="A209" s="41"/>
      <c r="B209" s="41"/>
      <c r="C209" s="41"/>
      <c r="D209" s="41"/>
      <c r="E209" s="41"/>
      <c r="F209" s="41"/>
      <c r="G209" s="41"/>
      <c r="H209" s="41"/>
      <c r="I209" s="41"/>
    </row>
    <row r="210" spans="1:9" x14ac:dyDescent="0.25">
      <c r="A210" s="41"/>
      <c r="B210" s="41"/>
      <c r="C210" s="41"/>
      <c r="D210" s="41"/>
      <c r="E210" s="41"/>
      <c r="F210" s="41"/>
      <c r="G210" s="41"/>
      <c r="H210" s="41"/>
      <c r="I210" s="41"/>
    </row>
    <row r="211" spans="1:9" x14ac:dyDescent="0.25">
      <c r="A211" s="41"/>
      <c r="B211" s="41"/>
      <c r="C211" s="41"/>
      <c r="D211" s="41"/>
      <c r="E211" s="41"/>
      <c r="F211" s="41"/>
      <c r="G211" s="41"/>
      <c r="H211" s="41"/>
      <c r="I211" s="41"/>
    </row>
    <row r="212" spans="1:9" x14ac:dyDescent="0.25">
      <c r="A212" s="41"/>
      <c r="B212" s="41"/>
      <c r="C212" s="41"/>
      <c r="D212" s="41"/>
      <c r="E212" s="41"/>
      <c r="F212" s="41"/>
      <c r="G212" s="41"/>
      <c r="H212" s="41"/>
      <c r="I212" s="41"/>
    </row>
    <row r="213" spans="1:9" x14ac:dyDescent="0.25">
      <c r="A213" s="41"/>
      <c r="B213" s="41"/>
      <c r="C213" s="41"/>
      <c r="D213" s="41"/>
      <c r="E213" s="41"/>
      <c r="F213" s="41"/>
      <c r="G213" s="41"/>
      <c r="H213" s="41"/>
      <c r="I213" s="41"/>
    </row>
  </sheetData>
  <mergeCells count="60">
    <mergeCell ref="A6:H6"/>
    <mergeCell ref="A7:H7"/>
    <mergeCell ref="A8:H8"/>
    <mergeCell ref="A9:H9"/>
    <mergeCell ref="A1:G1"/>
    <mergeCell ref="A2:G2"/>
    <mergeCell ref="A3:G3"/>
    <mergeCell ref="A4:G4"/>
    <mergeCell ref="A5:H5"/>
    <mergeCell ref="C80:G80"/>
    <mergeCell ref="C81:G81"/>
    <mergeCell ref="C82:G82"/>
    <mergeCell ref="C83:G83"/>
    <mergeCell ref="C84:G84"/>
    <mergeCell ref="C85:G85"/>
    <mergeCell ref="C86:G86"/>
    <mergeCell ref="C87:G87"/>
    <mergeCell ref="C88:G88"/>
    <mergeCell ref="C89:G89"/>
    <mergeCell ref="C90:G90"/>
    <mergeCell ref="C91:G91"/>
    <mergeCell ref="C92:G92"/>
    <mergeCell ref="C93:G93"/>
    <mergeCell ref="C94:G94"/>
    <mergeCell ref="C95:G95"/>
    <mergeCell ref="C96:G96"/>
    <mergeCell ref="C97:G97"/>
    <mergeCell ref="C98:G98"/>
    <mergeCell ref="C99:G99"/>
    <mergeCell ref="C100:G100"/>
    <mergeCell ref="C101:G101"/>
    <mergeCell ref="C102:G102"/>
    <mergeCell ref="C103:G103"/>
    <mergeCell ref="C104:G104"/>
    <mergeCell ref="C105:G105"/>
    <mergeCell ref="C106:G106"/>
    <mergeCell ref="C107:G107"/>
    <mergeCell ref="C108:G108"/>
    <mergeCell ref="C109:G109"/>
    <mergeCell ref="C110:G110"/>
    <mergeCell ref="C111:G111"/>
    <mergeCell ref="C112:G112"/>
    <mergeCell ref="C113:G113"/>
    <mergeCell ref="C114:G114"/>
    <mergeCell ref="C115:G115"/>
    <mergeCell ref="C116:G116"/>
    <mergeCell ref="C117:G117"/>
    <mergeCell ref="C118:G118"/>
    <mergeCell ref="C119:G119"/>
    <mergeCell ref="C120:G120"/>
    <mergeCell ref="C121:G121"/>
    <mergeCell ref="C122:G122"/>
    <mergeCell ref="C123:G123"/>
    <mergeCell ref="C124:G124"/>
    <mergeCell ref="C130:G130"/>
    <mergeCell ref="C125:G125"/>
    <mergeCell ref="C126:G126"/>
    <mergeCell ref="C127:G127"/>
    <mergeCell ref="C128:G128"/>
    <mergeCell ref="C129:G129"/>
  </mergeCells>
  <pageMargins left="0.7" right="0.7" top="0.75" bottom="0.75" header="0.3" footer="0.3"/>
  <pageSetup orientation="portrait" r:id="rId1"/>
  <headerFooter>
    <oddFooter xml:space="preserve">&amp;C&amp;P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9"/>
  <sheetViews>
    <sheetView view="pageBreakPreview" zoomScaleNormal="100" zoomScaleSheetLayoutView="100" workbookViewId="0">
      <selection activeCell="O7" sqref="O7"/>
    </sheetView>
  </sheetViews>
  <sheetFormatPr defaultColWidth="9.140625" defaultRowHeight="15" x14ac:dyDescent="0.25"/>
  <cols>
    <col min="1" max="1" width="9.140625" style="2"/>
    <col min="2" max="2" width="14.5703125" style="2" customWidth="1"/>
    <col min="3" max="3" width="11" style="2" customWidth="1"/>
    <col min="4" max="4" width="9.140625" style="2"/>
    <col min="5" max="5" width="13.85546875" style="2" customWidth="1"/>
    <col min="6" max="6" width="13.5703125" style="2" customWidth="1"/>
    <col min="7" max="7" width="13.140625" style="2" customWidth="1"/>
    <col min="8" max="8" width="9.140625" style="2" hidden="1" customWidth="1"/>
    <col min="9" max="16384" width="9.140625" style="2"/>
  </cols>
  <sheetData>
    <row r="1" spans="1:10" s="6" customFormat="1" ht="32.450000000000003" customHeight="1" x14ac:dyDescent="0.25">
      <c r="A1" s="84" t="str">
        <f>'Table of Contents'!A1:K1</f>
        <v>1.24.2023 Kinross Gold reports 2022 fourth quarter and year-end results</v>
      </c>
      <c r="B1" s="84"/>
      <c r="C1" s="84"/>
      <c r="D1" s="84"/>
      <c r="E1" s="84"/>
      <c r="F1" s="84"/>
      <c r="G1" s="84"/>
      <c r="H1" s="12"/>
    </row>
    <row r="2" spans="1:10" s="6" customFormat="1" ht="32.450000000000003" customHeight="1" x14ac:dyDescent="0.25">
      <c r="A2" s="101" t="s">
        <v>7</v>
      </c>
      <c r="B2" s="101"/>
      <c r="C2" s="101"/>
      <c r="D2" s="101"/>
      <c r="E2" s="101"/>
      <c r="F2" s="101"/>
      <c r="G2" s="101"/>
    </row>
    <row r="3" spans="1:10" s="6" customFormat="1" ht="32.450000000000003" customHeight="1" x14ac:dyDescent="0.25">
      <c r="A3" s="102" t="s">
        <v>13</v>
      </c>
      <c r="B3" s="102"/>
      <c r="C3" s="102"/>
      <c r="D3" s="102"/>
      <c r="E3" s="102"/>
      <c r="F3" s="102"/>
      <c r="G3" s="102"/>
      <c r="H3" s="13"/>
    </row>
    <row r="4" spans="1:10" ht="32.450000000000003" customHeight="1" x14ac:dyDescent="0.25">
      <c r="A4" s="103" t="s">
        <v>333</v>
      </c>
      <c r="B4" s="103"/>
      <c r="C4" s="103"/>
      <c r="D4" s="103"/>
      <c r="E4" s="103"/>
      <c r="F4" s="103"/>
      <c r="G4" s="103"/>
    </row>
    <row r="5" spans="1:10" ht="105" customHeight="1" x14ac:dyDescent="0.25">
      <c r="A5" s="232" t="s">
        <v>223</v>
      </c>
      <c r="B5" s="232"/>
      <c r="C5" s="232"/>
      <c r="D5" s="232"/>
      <c r="E5" s="232"/>
      <c r="F5" s="232"/>
      <c r="G5" s="232"/>
      <c r="H5" s="19"/>
    </row>
    <row r="6" spans="1:10" ht="45" customHeight="1" x14ac:dyDescent="0.25">
      <c r="A6" s="232" t="s">
        <v>224</v>
      </c>
      <c r="B6" s="232"/>
      <c r="C6" s="232"/>
      <c r="D6" s="232"/>
      <c r="E6" s="232"/>
      <c r="F6" s="232"/>
      <c r="G6" s="232"/>
      <c r="H6" s="20"/>
    </row>
    <row r="7" spans="1:10" ht="155.1" customHeight="1" x14ac:dyDescent="0.25">
      <c r="A7" s="232" t="s">
        <v>225</v>
      </c>
      <c r="B7" s="232"/>
      <c r="C7" s="232"/>
      <c r="D7" s="232"/>
      <c r="E7" s="232"/>
      <c r="F7" s="232"/>
      <c r="G7" s="232"/>
      <c r="H7" s="20"/>
    </row>
    <row r="8" spans="1:10" ht="102" customHeight="1" x14ac:dyDescent="0.25">
      <c r="A8" s="232" t="s">
        <v>226</v>
      </c>
      <c r="B8" s="232"/>
      <c r="C8" s="232"/>
      <c r="D8" s="232"/>
      <c r="E8" s="232"/>
      <c r="F8" s="232"/>
      <c r="G8" s="232"/>
      <c r="H8" s="20"/>
      <c r="J8" s="2" t="s">
        <v>20</v>
      </c>
    </row>
    <row r="9" spans="1:10" ht="104.1" customHeight="1" x14ac:dyDescent="0.25">
      <c r="A9" s="105"/>
      <c r="B9" s="105"/>
      <c r="C9" s="105"/>
      <c r="D9" s="105"/>
      <c r="E9" s="105"/>
      <c r="F9" s="105"/>
      <c r="G9" s="105"/>
      <c r="H9" s="105"/>
    </row>
  </sheetData>
  <mergeCells count="9">
    <mergeCell ref="A9:H9"/>
    <mergeCell ref="A1:G1"/>
    <mergeCell ref="A2:G2"/>
    <mergeCell ref="A3:G3"/>
    <mergeCell ref="A4:G4"/>
    <mergeCell ref="A5:G5"/>
    <mergeCell ref="A6:G6"/>
    <mergeCell ref="A7:G7"/>
    <mergeCell ref="A8:G8"/>
  </mergeCells>
  <pageMargins left="0.7" right="0.7" top="0.75" bottom="0.75" header="0.3" footer="0.3"/>
  <pageSetup orientation="portrait" r:id="rId1"/>
  <headerFooter>
    <oddFooter xml:space="preserve">&amp;C&amp;P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9"/>
  <sheetViews>
    <sheetView view="pageBreakPreview" topLeftCell="A3" zoomScaleNormal="100" zoomScaleSheetLayoutView="100" workbookViewId="0">
      <selection activeCell="A9" sqref="A9:G9"/>
    </sheetView>
  </sheetViews>
  <sheetFormatPr defaultColWidth="9.140625" defaultRowHeight="15" x14ac:dyDescent="0.25"/>
  <cols>
    <col min="1" max="1" width="9.140625" style="2"/>
    <col min="2" max="2" width="14.5703125" style="2" customWidth="1"/>
    <col min="3" max="3" width="11" style="2" customWidth="1"/>
    <col min="4" max="4" width="9.140625" style="2"/>
    <col min="5" max="5" width="13.85546875" style="2" customWidth="1"/>
    <col min="6" max="6" width="13.5703125" style="2" customWidth="1"/>
    <col min="7" max="7" width="13.140625" style="2" customWidth="1"/>
    <col min="8" max="8" width="9.140625" style="2" hidden="1" customWidth="1"/>
    <col min="9" max="16384" width="9.140625" style="2"/>
  </cols>
  <sheetData>
    <row r="1" spans="1:10" s="6" customFormat="1" ht="32.450000000000003" customHeight="1" x14ac:dyDescent="0.25">
      <c r="A1" s="84" t="str">
        <f>'Table of Contents'!A1:K1</f>
        <v>1.24.2023 Kinross Gold reports 2022 fourth quarter and year-end results</v>
      </c>
      <c r="B1" s="84"/>
      <c r="C1" s="84"/>
      <c r="D1" s="84"/>
      <c r="E1" s="84"/>
      <c r="F1" s="84"/>
      <c r="G1" s="84"/>
      <c r="H1" s="12"/>
    </row>
    <row r="2" spans="1:10" s="6" customFormat="1" ht="32.450000000000003" customHeight="1" x14ac:dyDescent="0.25">
      <c r="A2" s="101" t="s">
        <v>7</v>
      </c>
      <c r="B2" s="101"/>
      <c r="C2" s="101"/>
      <c r="D2" s="101"/>
      <c r="E2" s="101"/>
      <c r="F2" s="101"/>
      <c r="G2" s="101"/>
    </row>
    <row r="3" spans="1:10" s="6" customFormat="1" ht="32.450000000000003" customHeight="1" x14ac:dyDescent="0.25">
      <c r="A3" s="102" t="s">
        <v>13</v>
      </c>
      <c r="B3" s="102"/>
      <c r="C3" s="102"/>
      <c r="D3" s="102"/>
      <c r="E3" s="102"/>
      <c r="F3" s="102"/>
      <c r="G3" s="102"/>
      <c r="H3" s="13"/>
    </row>
    <row r="4" spans="1:10" ht="32.450000000000003" customHeight="1" x14ac:dyDescent="0.25">
      <c r="A4" s="103" t="s">
        <v>38</v>
      </c>
      <c r="B4" s="103"/>
      <c r="C4" s="103"/>
      <c r="D4" s="103"/>
      <c r="E4" s="103"/>
      <c r="F4" s="103"/>
      <c r="G4" s="103"/>
    </row>
    <row r="5" spans="1:10" ht="66" customHeight="1" x14ac:dyDescent="0.25">
      <c r="A5" s="99" t="s">
        <v>116</v>
      </c>
      <c r="B5" s="99"/>
      <c r="C5" s="99"/>
      <c r="D5" s="99"/>
      <c r="E5" s="99"/>
      <c r="F5" s="99"/>
      <c r="G5" s="99"/>
      <c r="H5" s="25"/>
    </row>
    <row r="6" spans="1:10" ht="30" customHeight="1" x14ac:dyDescent="0.25">
      <c r="A6" s="99" t="s">
        <v>117</v>
      </c>
      <c r="B6" s="99"/>
      <c r="C6" s="99"/>
      <c r="D6" s="99"/>
      <c r="E6" s="99"/>
      <c r="F6" s="99"/>
      <c r="G6" s="99"/>
      <c r="H6" s="26"/>
    </row>
    <row r="7" spans="1:10" ht="125.25" customHeight="1" x14ac:dyDescent="0.25">
      <c r="A7" s="98" t="s">
        <v>118</v>
      </c>
      <c r="B7" s="98"/>
      <c r="C7" s="98"/>
      <c r="D7" s="98"/>
      <c r="E7" s="98"/>
      <c r="F7" s="98"/>
      <c r="G7" s="98"/>
      <c r="H7" s="26"/>
    </row>
    <row r="8" spans="1:10" ht="114" customHeight="1" x14ac:dyDescent="0.25">
      <c r="A8" s="99" t="s">
        <v>119</v>
      </c>
      <c r="B8" s="98"/>
      <c r="C8" s="98"/>
      <c r="D8" s="98"/>
      <c r="E8" s="98"/>
      <c r="F8" s="98"/>
      <c r="G8" s="98"/>
      <c r="H8" s="26"/>
      <c r="J8" s="2" t="s">
        <v>20</v>
      </c>
    </row>
    <row r="9" spans="1:10" ht="104.1" customHeight="1" x14ac:dyDescent="0.25">
      <c r="A9" s="99" t="s">
        <v>345</v>
      </c>
      <c r="B9" s="99"/>
      <c r="C9" s="99"/>
      <c r="D9" s="99"/>
      <c r="E9" s="99"/>
      <c r="F9" s="99"/>
      <c r="G9" s="99"/>
      <c r="H9" s="26"/>
    </row>
  </sheetData>
  <mergeCells count="9">
    <mergeCell ref="A6:G6"/>
    <mergeCell ref="A7:G7"/>
    <mergeCell ref="A8:G8"/>
    <mergeCell ref="A9:G9"/>
    <mergeCell ref="A1:G1"/>
    <mergeCell ref="A2:G2"/>
    <mergeCell ref="A3:G3"/>
    <mergeCell ref="A4:G4"/>
    <mergeCell ref="A5:G5"/>
  </mergeCells>
  <pageMargins left="0.7" right="0.7" top="0.75" bottom="0.75" header="0.3" footer="0.3"/>
  <pageSetup orientation="portrait" r:id="rId1"/>
  <headerFooter>
    <oddFooter xml:space="preserve">&amp;C&amp;P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9"/>
  <sheetViews>
    <sheetView view="pageBreakPreview" zoomScaleNormal="100" zoomScaleSheetLayoutView="100" workbookViewId="0">
      <selection activeCell="L8" sqref="L8"/>
    </sheetView>
  </sheetViews>
  <sheetFormatPr defaultColWidth="9.140625" defaultRowHeight="15" x14ac:dyDescent="0.25"/>
  <cols>
    <col min="1" max="1" width="9.140625" style="2"/>
    <col min="2" max="2" width="14.5703125" style="2" customWidth="1"/>
    <col min="3" max="3" width="11" style="2" customWidth="1"/>
    <col min="4" max="4" width="9.140625" style="2"/>
    <col min="5" max="5" width="13.85546875" style="2" customWidth="1"/>
    <col min="6" max="6" width="13.5703125" style="2" customWidth="1"/>
    <col min="7" max="7" width="13.140625" style="2" customWidth="1"/>
    <col min="8" max="8" width="9.140625" style="2" hidden="1" customWidth="1"/>
    <col min="9" max="16384" width="9.140625" style="2"/>
  </cols>
  <sheetData>
    <row r="1" spans="1:10" s="6" customFormat="1" ht="32.450000000000003" customHeight="1" x14ac:dyDescent="0.25">
      <c r="A1" s="84" t="str">
        <f>'Table of Contents'!A1:K1</f>
        <v>1.24.2023 Kinross Gold reports 2022 fourth quarter and year-end results</v>
      </c>
      <c r="B1" s="84"/>
      <c r="C1" s="84"/>
      <c r="D1" s="84"/>
      <c r="E1" s="84"/>
      <c r="F1" s="84"/>
      <c r="G1" s="84"/>
      <c r="H1" s="12"/>
    </row>
    <row r="2" spans="1:10" s="6" customFormat="1" ht="32.450000000000003" customHeight="1" x14ac:dyDescent="0.25">
      <c r="A2" s="101" t="s">
        <v>7</v>
      </c>
      <c r="B2" s="101"/>
      <c r="C2" s="101"/>
      <c r="D2" s="101"/>
      <c r="E2" s="101"/>
      <c r="F2" s="101"/>
      <c r="G2" s="101"/>
    </row>
    <row r="3" spans="1:10" s="6" customFormat="1" ht="32.450000000000003" customHeight="1" x14ac:dyDescent="0.25">
      <c r="A3" s="102" t="s">
        <v>13</v>
      </c>
      <c r="B3" s="102"/>
      <c r="C3" s="102"/>
      <c r="D3" s="102"/>
      <c r="E3" s="102"/>
      <c r="F3" s="102"/>
      <c r="G3" s="102"/>
      <c r="H3" s="13"/>
    </row>
    <row r="4" spans="1:10" ht="32.450000000000003" customHeight="1" x14ac:dyDescent="0.25">
      <c r="A4" s="103" t="s">
        <v>41</v>
      </c>
      <c r="B4" s="103"/>
      <c r="C4" s="103"/>
      <c r="D4" s="103"/>
      <c r="E4" s="103"/>
      <c r="F4" s="103"/>
      <c r="G4" s="103"/>
    </row>
    <row r="5" spans="1:10" ht="47.25" customHeight="1" x14ac:dyDescent="0.25">
      <c r="A5" s="99" t="s">
        <v>269</v>
      </c>
      <c r="B5" s="99"/>
      <c r="C5" s="99"/>
      <c r="D5" s="99"/>
      <c r="E5" s="99"/>
      <c r="F5" s="99"/>
      <c r="G5" s="99"/>
      <c r="H5" s="19"/>
    </row>
    <row r="6" spans="1:10" ht="21.75" customHeight="1" x14ac:dyDescent="0.25">
      <c r="A6" s="99" t="s">
        <v>42</v>
      </c>
      <c r="B6" s="99"/>
      <c r="C6" s="99"/>
      <c r="D6" s="99"/>
      <c r="E6" s="99"/>
      <c r="F6" s="99"/>
      <c r="G6" s="99"/>
      <c r="H6" s="20"/>
    </row>
    <row r="7" spans="1:10" ht="99" customHeight="1" x14ac:dyDescent="0.25">
      <c r="A7" s="98" t="s">
        <v>270</v>
      </c>
      <c r="B7" s="98"/>
      <c r="C7" s="98"/>
      <c r="D7" s="98"/>
      <c r="E7" s="98"/>
      <c r="F7" s="98"/>
      <c r="G7" s="98"/>
      <c r="H7" s="20"/>
    </row>
    <row r="8" spans="1:10" ht="63" customHeight="1" x14ac:dyDescent="0.25">
      <c r="A8" s="99" t="s">
        <v>271</v>
      </c>
      <c r="B8" s="99"/>
      <c r="C8" s="99"/>
      <c r="D8" s="99"/>
      <c r="E8" s="99"/>
      <c r="F8" s="99"/>
      <c r="G8" s="99"/>
      <c r="H8" s="20"/>
      <c r="J8" s="2" t="s">
        <v>20</v>
      </c>
    </row>
    <row r="9" spans="1:10" ht="104.1" customHeight="1" x14ac:dyDescent="0.25">
      <c r="A9" s="99" t="s">
        <v>43</v>
      </c>
      <c r="B9" s="99"/>
      <c r="C9" s="99"/>
      <c r="D9" s="99"/>
      <c r="E9" s="99"/>
      <c r="F9" s="99"/>
      <c r="G9" s="99"/>
      <c r="H9" s="20"/>
    </row>
  </sheetData>
  <mergeCells count="9">
    <mergeCell ref="A6:G6"/>
    <mergeCell ref="A7:G7"/>
    <mergeCell ref="A8:G8"/>
    <mergeCell ref="A9:G9"/>
    <mergeCell ref="A1:G1"/>
    <mergeCell ref="A2:G2"/>
    <mergeCell ref="A3:G3"/>
    <mergeCell ref="A4:G4"/>
    <mergeCell ref="A5:G5"/>
  </mergeCells>
  <pageMargins left="0.7" right="0.7" top="0.75" bottom="0.75" header="0.3" footer="0.3"/>
  <pageSetup orientation="portrait" r:id="rId1"/>
  <headerFooter>
    <oddFooter xml:space="preserve">&amp;C&amp;P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8"/>
  <sheetViews>
    <sheetView tabSelected="1" view="pageBreakPreview" zoomScaleNormal="100" zoomScaleSheetLayoutView="100" workbookViewId="0">
      <selection activeCell="O8" sqref="O8"/>
    </sheetView>
  </sheetViews>
  <sheetFormatPr defaultColWidth="9.140625" defaultRowHeight="15" x14ac:dyDescent="0.25"/>
  <cols>
    <col min="1" max="1" width="9.140625" style="2"/>
    <col min="2" max="2" width="14.5703125" style="2" customWidth="1"/>
    <col min="3" max="3" width="11" style="2" customWidth="1"/>
    <col min="4" max="4" width="9.140625" style="2"/>
    <col min="5" max="5" width="13.85546875" style="2" customWidth="1"/>
    <col min="6" max="6" width="13.5703125" style="2" customWidth="1"/>
    <col min="7" max="7" width="13.140625" style="2" customWidth="1"/>
    <col min="8" max="8" width="9.140625" style="2" hidden="1" customWidth="1"/>
    <col min="9" max="16384" width="9.140625" style="2"/>
  </cols>
  <sheetData>
    <row r="1" spans="1:10" s="6" customFormat="1" ht="32.450000000000003" customHeight="1" x14ac:dyDescent="0.25">
      <c r="A1" s="84" t="str">
        <f>'Table of Contents'!A1:K1</f>
        <v>1.24.2023 Kinross Gold reports 2022 fourth quarter and year-end results</v>
      </c>
      <c r="B1" s="84"/>
      <c r="C1" s="84"/>
      <c r="D1" s="84"/>
      <c r="E1" s="84"/>
      <c r="F1" s="84"/>
      <c r="G1" s="84"/>
      <c r="H1" s="12"/>
    </row>
    <row r="2" spans="1:10" s="6" customFormat="1" ht="32.450000000000003" customHeight="1" x14ac:dyDescent="0.25">
      <c r="A2" s="101" t="s">
        <v>7</v>
      </c>
      <c r="B2" s="101"/>
      <c r="C2" s="101"/>
      <c r="D2" s="101"/>
      <c r="E2" s="101"/>
      <c r="F2" s="101"/>
      <c r="G2" s="101"/>
    </row>
    <row r="3" spans="1:10" s="6" customFormat="1" ht="32.450000000000003" customHeight="1" x14ac:dyDescent="0.25">
      <c r="A3" s="102" t="s">
        <v>13</v>
      </c>
      <c r="B3" s="102"/>
      <c r="C3" s="102"/>
      <c r="D3" s="102"/>
      <c r="E3" s="102"/>
      <c r="F3" s="102"/>
      <c r="G3" s="102"/>
      <c r="H3" s="13"/>
    </row>
    <row r="4" spans="1:10" ht="32.450000000000003" customHeight="1" x14ac:dyDescent="0.25">
      <c r="A4" s="103" t="s">
        <v>332</v>
      </c>
      <c r="B4" s="103"/>
      <c r="C4" s="103"/>
      <c r="D4" s="103"/>
      <c r="E4" s="103"/>
      <c r="F4" s="103"/>
      <c r="G4" s="103"/>
    </row>
    <row r="5" spans="1:10" ht="48.75" customHeight="1" x14ac:dyDescent="0.25">
      <c r="A5" s="99" t="s">
        <v>346</v>
      </c>
      <c r="B5" s="99"/>
      <c r="C5" s="99"/>
      <c r="D5" s="99"/>
      <c r="E5" s="99"/>
      <c r="F5" s="99"/>
      <c r="G5" s="99"/>
      <c r="H5" s="19"/>
    </row>
    <row r="6" spans="1:10" ht="136.5" customHeight="1" x14ac:dyDescent="0.25">
      <c r="A6" s="98" t="s">
        <v>347</v>
      </c>
      <c r="B6" s="98"/>
      <c r="C6" s="98"/>
      <c r="D6" s="98"/>
      <c r="E6" s="98"/>
      <c r="F6" s="98"/>
      <c r="G6" s="98"/>
      <c r="H6" s="20"/>
    </row>
    <row r="7" spans="1:10" ht="56.25" customHeight="1" x14ac:dyDescent="0.25">
      <c r="A7" s="99" t="s">
        <v>348</v>
      </c>
      <c r="B7" s="99"/>
      <c r="C7" s="99"/>
      <c r="D7" s="99"/>
      <c r="E7" s="99"/>
      <c r="F7" s="99"/>
      <c r="G7" s="99"/>
      <c r="H7" s="20"/>
      <c r="J7" s="2" t="s">
        <v>20</v>
      </c>
    </row>
    <row r="8" spans="1:10" ht="104.1" customHeight="1" x14ac:dyDescent="0.25">
      <c r="A8" s="99" t="s">
        <v>349</v>
      </c>
      <c r="B8" s="99"/>
      <c r="C8" s="99"/>
      <c r="D8" s="99"/>
      <c r="E8" s="99"/>
      <c r="F8" s="99"/>
      <c r="G8" s="99"/>
      <c r="H8" s="20"/>
    </row>
  </sheetData>
  <mergeCells count="8">
    <mergeCell ref="A6:G6"/>
    <mergeCell ref="A7:G7"/>
    <mergeCell ref="A8:G8"/>
    <mergeCell ref="A1:G1"/>
    <mergeCell ref="A2:G2"/>
    <mergeCell ref="A3:G3"/>
    <mergeCell ref="A4:G4"/>
    <mergeCell ref="A5:G5"/>
  </mergeCells>
  <pageMargins left="0.7" right="0.7" top="0.75" bottom="0.75" header="0.3" footer="0.3"/>
  <pageSetup orientation="portrait" r:id="rId1"/>
  <headerFooter>
    <oddFooter xml:space="preserve">&amp;C&amp;P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9"/>
  <sheetViews>
    <sheetView view="pageBreakPreview" zoomScaleNormal="100" zoomScaleSheetLayoutView="100" workbookViewId="0">
      <selection activeCell="R9" sqref="R9"/>
    </sheetView>
  </sheetViews>
  <sheetFormatPr defaultColWidth="9.140625" defaultRowHeight="15" x14ac:dyDescent="0.25"/>
  <cols>
    <col min="1" max="1" width="9.140625" style="2"/>
    <col min="2" max="2" width="14.5703125" style="2" customWidth="1"/>
    <col min="3" max="3" width="11" style="2" customWidth="1"/>
    <col min="4" max="4" width="9.140625" style="2"/>
    <col min="5" max="5" width="13.85546875" style="2" customWidth="1"/>
    <col min="6" max="6" width="13.5703125" style="2" customWidth="1"/>
    <col min="7" max="7" width="13.140625" style="2" customWidth="1"/>
    <col min="8" max="8" width="9.140625" style="2" hidden="1" customWidth="1"/>
    <col min="9" max="16384" width="9.140625" style="2"/>
  </cols>
  <sheetData>
    <row r="1" spans="1:10" s="6" customFormat="1" ht="32.450000000000003" customHeight="1" x14ac:dyDescent="0.25">
      <c r="A1" s="84" t="str">
        <f>'Table of Contents'!A1:K1</f>
        <v>1.24.2023 Kinross Gold reports 2022 fourth quarter and year-end results</v>
      </c>
      <c r="B1" s="84"/>
      <c r="C1" s="84"/>
      <c r="D1" s="84"/>
      <c r="E1" s="84"/>
      <c r="F1" s="84"/>
      <c r="G1" s="84"/>
      <c r="H1" s="12"/>
    </row>
    <row r="2" spans="1:10" s="6" customFormat="1" ht="32.450000000000003" customHeight="1" x14ac:dyDescent="0.25">
      <c r="A2" s="101" t="s">
        <v>7</v>
      </c>
      <c r="B2" s="101"/>
      <c r="C2" s="101"/>
      <c r="D2" s="101"/>
      <c r="E2" s="101"/>
      <c r="F2" s="101"/>
      <c r="G2" s="101"/>
    </row>
    <row r="3" spans="1:10" s="6" customFormat="1" ht="32.450000000000003" customHeight="1" x14ac:dyDescent="0.25">
      <c r="A3" s="102" t="s">
        <v>13</v>
      </c>
      <c r="B3" s="102"/>
      <c r="C3" s="102"/>
      <c r="D3" s="102"/>
      <c r="E3" s="102"/>
      <c r="F3" s="102"/>
      <c r="G3" s="102"/>
      <c r="H3" s="13"/>
    </row>
    <row r="4" spans="1:10" ht="32.450000000000003" customHeight="1" x14ac:dyDescent="0.25">
      <c r="A4" s="103" t="s">
        <v>331</v>
      </c>
      <c r="B4" s="103"/>
      <c r="C4" s="103"/>
      <c r="D4" s="103"/>
      <c r="E4" s="103"/>
      <c r="F4" s="103"/>
      <c r="G4" s="103"/>
    </row>
    <row r="5" spans="1:10" ht="66" customHeight="1" x14ac:dyDescent="0.25">
      <c r="A5" s="99" t="s">
        <v>340</v>
      </c>
      <c r="B5" s="99"/>
      <c r="C5" s="99"/>
      <c r="D5" s="99"/>
      <c r="E5" s="99"/>
      <c r="F5" s="99"/>
      <c r="G5" s="99"/>
      <c r="H5" s="19"/>
    </row>
    <row r="6" spans="1:10" ht="14.45" customHeight="1" x14ac:dyDescent="0.25">
      <c r="A6" s="99"/>
      <c r="B6" s="99"/>
      <c r="C6" s="99"/>
      <c r="D6" s="99"/>
      <c r="E6" s="99"/>
      <c r="F6" s="99"/>
      <c r="G6" s="99"/>
      <c r="H6" s="20"/>
    </row>
    <row r="7" spans="1:10" ht="99" customHeight="1" x14ac:dyDescent="0.25">
      <c r="A7" s="98"/>
      <c r="B7" s="98"/>
      <c r="C7" s="98"/>
      <c r="D7" s="98"/>
      <c r="E7" s="98"/>
      <c r="F7" s="98"/>
      <c r="G7" s="98"/>
      <c r="H7" s="20"/>
    </row>
    <row r="8" spans="1:10" ht="100.35" customHeight="1" x14ac:dyDescent="0.25">
      <c r="A8" s="99"/>
      <c r="B8" s="99"/>
      <c r="C8" s="99"/>
      <c r="D8" s="99"/>
      <c r="E8" s="99"/>
      <c r="F8" s="99"/>
      <c r="G8" s="99"/>
      <c r="H8" s="20"/>
      <c r="J8" s="2" t="s">
        <v>20</v>
      </c>
    </row>
    <row r="9" spans="1:10" ht="104.1" customHeight="1" x14ac:dyDescent="0.25">
      <c r="A9" s="99"/>
      <c r="B9" s="99"/>
      <c r="C9" s="99"/>
      <c r="D9" s="99"/>
      <c r="E9" s="99"/>
      <c r="F9" s="99"/>
      <c r="G9" s="99"/>
      <c r="H9" s="20"/>
    </row>
  </sheetData>
  <mergeCells count="9">
    <mergeCell ref="A7:G7"/>
    <mergeCell ref="A8:G8"/>
    <mergeCell ref="A9:G9"/>
    <mergeCell ref="A1:G1"/>
    <mergeCell ref="A2:G2"/>
    <mergeCell ref="A3:G3"/>
    <mergeCell ref="A4:G4"/>
    <mergeCell ref="A5:G5"/>
    <mergeCell ref="A6:G6"/>
  </mergeCells>
  <pageMargins left="0.7" right="0.7" top="0.75" bottom="0.75" header="0.3" footer="0.3"/>
  <pageSetup orientation="portrait" r:id="rId1"/>
  <headerFooter>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17"/>
  <sheetViews>
    <sheetView showGridLines="0" view="pageBreakPreview" zoomScaleNormal="100" zoomScaleSheetLayoutView="100" workbookViewId="0">
      <selection sqref="A1:H49"/>
    </sheetView>
  </sheetViews>
  <sheetFormatPr defaultRowHeight="15" x14ac:dyDescent="0.25"/>
  <cols>
    <col min="1" max="1" width="11.42578125" customWidth="1"/>
    <col min="2" max="2" width="7" bestFit="1" customWidth="1"/>
    <col min="3" max="3" width="8.140625" bestFit="1" customWidth="1"/>
    <col min="4" max="4" width="13.28515625" bestFit="1" customWidth="1"/>
    <col min="5" max="5" width="12" bestFit="1" customWidth="1"/>
    <col min="6" max="6" width="10.7109375" bestFit="1" customWidth="1"/>
    <col min="7" max="7" width="6.28515625" bestFit="1" customWidth="1"/>
    <col min="8" max="8" width="12.42578125" style="1" bestFit="1" customWidth="1"/>
  </cols>
  <sheetData>
    <row r="1" spans="1:9" ht="24.75" customHeight="1" x14ac:dyDescent="0.25">
      <c r="A1" s="84" t="str">
        <f>'Table of Contents'!A1:K1</f>
        <v>1.24.2023 Kinross Gold reports 2022 fourth quarter and year-end results</v>
      </c>
      <c r="B1" s="84"/>
      <c r="C1" s="84"/>
      <c r="D1" s="84"/>
      <c r="E1" s="84"/>
      <c r="F1" s="84"/>
      <c r="G1" s="84"/>
      <c r="H1" s="84"/>
    </row>
    <row r="2" spans="1:9" ht="30" customHeight="1" x14ac:dyDescent="0.25">
      <c r="A2" s="85" t="s">
        <v>7</v>
      </c>
      <c r="B2" s="85"/>
      <c r="C2" s="85"/>
      <c r="D2" s="85"/>
      <c r="E2" s="85"/>
      <c r="F2" s="85"/>
      <c r="G2" s="85"/>
      <c r="H2" s="85"/>
    </row>
    <row r="3" spans="1:9" ht="43.5" customHeight="1" x14ac:dyDescent="0.25">
      <c r="A3" s="86" t="s">
        <v>44</v>
      </c>
      <c r="B3" s="86"/>
      <c r="C3" s="86"/>
      <c r="D3" s="86"/>
      <c r="E3" s="86"/>
      <c r="F3" s="86"/>
      <c r="G3" s="86"/>
      <c r="H3" s="86"/>
    </row>
    <row r="4" spans="1:9" ht="30.75" customHeight="1" x14ac:dyDescent="0.25">
      <c r="A4" s="87" t="s">
        <v>334</v>
      </c>
      <c r="B4" s="87"/>
      <c r="C4" s="87"/>
      <c r="D4" s="87"/>
      <c r="E4" s="87"/>
      <c r="F4" s="87"/>
      <c r="G4" s="87"/>
      <c r="H4" s="87"/>
    </row>
    <row r="5" spans="1:9" x14ac:dyDescent="0.25">
      <c r="A5" s="113" t="s">
        <v>4</v>
      </c>
      <c r="B5" s="114" t="s">
        <v>2</v>
      </c>
      <c r="C5" s="114" t="s">
        <v>1</v>
      </c>
      <c r="D5" s="115" t="s">
        <v>3</v>
      </c>
      <c r="E5" s="115" t="s">
        <v>17</v>
      </c>
      <c r="F5" s="115" t="s">
        <v>8</v>
      </c>
      <c r="G5" s="115" t="s">
        <v>9</v>
      </c>
      <c r="H5" s="115" t="s">
        <v>0</v>
      </c>
      <c r="I5" s="115" t="s">
        <v>343</v>
      </c>
    </row>
    <row r="6" spans="1:9" x14ac:dyDescent="0.25">
      <c r="A6" s="116" t="s">
        <v>123</v>
      </c>
      <c r="B6" s="117">
        <v>626715.95695499994</v>
      </c>
      <c r="C6" s="117">
        <v>4419578.9693259997</v>
      </c>
      <c r="D6" s="118">
        <v>2446.646341463415</v>
      </c>
      <c r="E6" s="118">
        <v>151.79040000000001</v>
      </c>
      <c r="F6" s="119">
        <v>0</v>
      </c>
      <c r="G6" s="119">
        <v>-90</v>
      </c>
      <c r="H6" s="116" t="s">
        <v>124</v>
      </c>
      <c r="I6" s="116" t="s">
        <v>125</v>
      </c>
    </row>
    <row r="7" spans="1:9" x14ac:dyDescent="0.25">
      <c r="A7" s="116" t="s">
        <v>126</v>
      </c>
      <c r="B7" s="117">
        <v>626902.71489900001</v>
      </c>
      <c r="C7" s="117">
        <v>4419937.4896849999</v>
      </c>
      <c r="D7" s="118">
        <v>2359.7560975609758</v>
      </c>
      <c r="E7" s="118">
        <v>141.1224</v>
      </c>
      <c r="F7" s="119">
        <v>0</v>
      </c>
      <c r="G7" s="119">
        <v>-90</v>
      </c>
      <c r="H7" s="116" t="s">
        <v>124</v>
      </c>
      <c r="I7" s="116" t="s">
        <v>125</v>
      </c>
    </row>
    <row r="8" spans="1:9" x14ac:dyDescent="0.25">
      <c r="A8" s="116" t="s">
        <v>127</v>
      </c>
      <c r="B8" s="117">
        <v>621338.20279400004</v>
      </c>
      <c r="C8" s="117">
        <v>4423499.5514430003</v>
      </c>
      <c r="D8" s="120">
        <v>2286.8902439024391</v>
      </c>
      <c r="E8" s="120">
        <v>166.11600000000001</v>
      </c>
      <c r="F8" s="121">
        <v>20</v>
      </c>
      <c r="G8" s="121">
        <v>-45</v>
      </c>
      <c r="H8" s="122" t="s">
        <v>53</v>
      </c>
      <c r="I8" s="116" t="s">
        <v>128</v>
      </c>
    </row>
    <row r="9" spans="1:9" x14ac:dyDescent="0.25">
      <c r="A9" s="116" t="s">
        <v>129</v>
      </c>
      <c r="B9" s="117">
        <v>621398.56732399995</v>
      </c>
      <c r="C9" s="117">
        <v>4423516.047572</v>
      </c>
      <c r="D9" s="120">
        <v>2306.0975609756097</v>
      </c>
      <c r="E9" s="120">
        <v>152.4</v>
      </c>
      <c r="F9" s="121">
        <v>25</v>
      </c>
      <c r="G9" s="121">
        <v>-50</v>
      </c>
      <c r="H9" s="122" t="s">
        <v>53</v>
      </c>
      <c r="I9" s="116" t="s">
        <v>128</v>
      </c>
    </row>
    <row r="10" spans="1:9" x14ac:dyDescent="0.25">
      <c r="A10" s="116" t="s">
        <v>130</v>
      </c>
      <c r="B10" s="117">
        <v>621168.24808000005</v>
      </c>
      <c r="C10" s="117">
        <v>4423458.465694</v>
      </c>
      <c r="D10" s="120">
        <v>2285.060975609756</v>
      </c>
      <c r="E10" s="120">
        <v>281.94</v>
      </c>
      <c r="F10" s="121">
        <v>50</v>
      </c>
      <c r="G10" s="121">
        <v>-50</v>
      </c>
      <c r="H10" s="122" t="s">
        <v>53</v>
      </c>
      <c r="I10" s="116" t="s">
        <v>128</v>
      </c>
    </row>
    <row r="11" spans="1:9" x14ac:dyDescent="0.25">
      <c r="A11" s="116" t="s">
        <v>131</v>
      </c>
      <c r="B11" s="117">
        <v>621110.11285499996</v>
      </c>
      <c r="C11" s="117">
        <v>4423378.3319680002</v>
      </c>
      <c r="D11" s="118">
        <v>2277.439024390244</v>
      </c>
      <c r="E11" s="118">
        <v>245.364</v>
      </c>
      <c r="F11" s="119">
        <v>60</v>
      </c>
      <c r="G11" s="119">
        <v>-60</v>
      </c>
      <c r="H11" s="122" t="s">
        <v>53</v>
      </c>
      <c r="I11" s="116" t="s">
        <v>128</v>
      </c>
    </row>
    <row r="12" spans="1:9" x14ac:dyDescent="0.25">
      <c r="A12" s="116" t="s">
        <v>132</v>
      </c>
      <c r="B12" s="117">
        <v>621198.36922700005</v>
      </c>
      <c r="C12" s="117">
        <v>4423249.9502560003</v>
      </c>
      <c r="D12" s="118">
        <v>2236.8902439024391</v>
      </c>
      <c r="E12" s="118">
        <v>121.92</v>
      </c>
      <c r="F12" s="119">
        <v>40</v>
      </c>
      <c r="G12" s="119">
        <v>-45</v>
      </c>
      <c r="H12" s="122" t="s">
        <v>53</v>
      </c>
      <c r="I12" s="116" t="s">
        <v>128</v>
      </c>
    </row>
    <row r="13" spans="1:9" x14ac:dyDescent="0.25">
      <c r="A13" s="116" t="s">
        <v>133</v>
      </c>
      <c r="B13" s="117">
        <v>621368.13441000006</v>
      </c>
      <c r="C13" s="117">
        <v>4423418.0743800001</v>
      </c>
      <c r="D13" s="118">
        <v>2288.1097560975613</v>
      </c>
      <c r="E13" s="118">
        <v>137.16</v>
      </c>
      <c r="F13" s="119">
        <v>60</v>
      </c>
      <c r="G13" s="119">
        <v>-45</v>
      </c>
      <c r="H13" s="122" t="s">
        <v>53</v>
      </c>
      <c r="I13" s="116" t="s">
        <v>128</v>
      </c>
    </row>
    <row r="14" spans="1:9" x14ac:dyDescent="0.25">
      <c r="A14" s="116" t="s">
        <v>134</v>
      </c>
      <c r="B14" s="117">
        <v>621440.26079600002</v>
      </c>
      <c r="C14" s="117">
        <v>4423518.8423210001</v>
      </c>
      <c r="D14" s="118">
        <v>2314.939024390244</v>
      </c>
      <c r="E14" s="118">
        <v>91.44</v>
      </c>
      <c r="F14" s="119">
        <v>60</v>
      </c>
      <c r="G14" s="119">
        <v>-45</v>
      </c>
      <c r="H14" s="122" t="s">
        <v>53</v>
      </c>
      <c r="I14" s="116" t="s">
        <v>128</v>
      </c>
    </row>
    <row r="15" spans="1:9" x14ac:dyDescent="0.25">
      <c r="A15" s="116" t="s">
        <v>135</v>
      </c>
      <c r="B15" s="123">
        <v>621399.31013400003</v>
      </c>
      <c r="C15" s="123">
        <v>4423483.0681840004</v>
      </c>
      <c r="D15" s="120">
        <v>2304.3207039634149</v>
      </c>
      <c r="E15" s="120">
        <v>168.55439999999999</v>
      </c>
      <c r="F15" s="121">
        <v>285</v>
      </c>
      <c r="G15" s="121">
        <v>-70</v>
      </c>
      <c r="H15" s="122" t="s">
        <v>53</v>
      </c>
      <c r="I15" s="122" t="s">
        <v>125</v>
      </c>
    </row>
    <row r="16" spans="1:9" x14ac:dyDescent="0.25">
      <c r="A16" s="116" t="s">
        <v>136</v>
      </c>
      <c r="B16" s="123">
        <v>621285.13269600004</v>
      </c>
      <c r="C16" s="123">
        <v>4423364.0196850002</v>
      </c>
      <c r="D16" s="120">
        <v>2250.3048780487807</v>
      </c>
      <c r="E16" s="120">
        <v>121.3104</v>
      </c>
      <c r="F16" s="121">
        <v>300</v>
      </c>
      <c r="G16" s="121">
        <v>-65</v>
      </c>
      <c r="H16" s="122" t="s">
        <v>53</v>
      </c>
      <c r="I16" s="122" t="s">
        <v>125</v>
      </c>
    </row>
    <row r="17" spans="1:9" x14ac:dyDescent="0.25">
      <c r="A17" s="124" t="s">
        <v>52</v>
      </c>
      <c r="B17" s="125">
        <v>625271.95654200006</v>
      </c>
      <c r="C17" s="125">
        <v>4422367.8395469999</v>
      </c>
      <c r="D17" s="126">
        <v>2416.9699999999998</v>
      </c>
      <c r="E17" s="126">
        <v>524.39</v>
      </c>
      <c r="F17" s="124">
        <v>255</v>
      </c>
      <c r="G17" s="124">
        <v>-55</v>
      </c>
      <c r="H17" s="124" t="s">
        <v>137</v>
      </c>
      <c r="I17" s="124" t="s">
        <v>125</v>
      </c>
    </row>
    <row r="18" spans="1:9" x14ac:dyDescent="0.25">
      <c r="A18" s="116" t="s">
        <v>138</v>
      </c>
      <c r="B18" s="123">
        <v>625309.34184000001</v>
      </c>
      <c r="C18" s="123">
        <v>4422365.9440890001</v>
      </c>
      <c r="D18" s="120">
        <v>2419.207317073171</v>
      </c>
      <c r="E18" s="120">
        <v>1057.6559999999999</v>
      </c>
      <c r="F18" s="121">
        <v>350</v>
      </c>
      <c r="G18" s="121">
        <v>-70</v>
      </c>
      <c r="H18" s="122" t="s">
        <v>137</v>
      </c>
      <c r="I18" s="122" t="s">
        <v>125</v>
      </c>
    </row>
    <row r="19" spans="1:9" x14ac:dyDescent="0.25">
      <c r="A19" s="116" t="s">
        <v>139</v>
      </c>
      <c r="B19" s="117">
        <v>625019.30519800005</v>
      </c>
      <c r="C19" s="117">
        <v>4422069.5357149998</v>
      </c>
      <c r="D19" s="118">
        <v>2140.2439024390246</v>
      </c>
      <c r="E19" s="118">
        <v>505.90703999999999</v>
      </c>
      <c r="F19" s="119">
        <v>355</v>
      </c>
      <c r="G19" s="119">
        <v>-65</v>
      </c>
      <c r="H19" s="116" t="s">
        <v>137</v>
      </c>
      <c r="I19" s="116" t="s">
        <v>125</v>
      </c>
    </row>
    <row r="20" spans="1:9" x14ac:dyDescent="0.25">
      <c r="A20" s="127" t="s">
        <v>140</v>
      </c>
      <c r="B20" s="128">
        <v>629522.53792100004</v>
      </c>
      <c r="C20" s="128">
        <v>4425362.4572419999</v>
      </c>
      <c r="D20" s="120">
        <v>2027.9658640243872</v>
      </c>
      <c r="E20" s="129">
        <v>96.012</v>
      </c>
      <c r="F20" s="130">
        <v>0</v>
      </c>
      <c r="G20" s="130">
        <v>-90</v>
      </c>
      <c r="H20" s="122" t="s">
        <v>141</v>
      </c>
      <c r="I20" s="116" t="s">
        <v>128</v>
      </c>
    </row>
    <row r="21" spans="1:9" x14ac:dyDescent="0.25">
      <c r="A21" s="127" t="s">
        <v>142</v>
      </c>
      <c r="B21" s="128">
        <v>629529.77997829998</v>
      </c>
      <c r="C21" s="128">
        <v>4425386.03137</v>
      </c>
      <c r="D21" s="120">
        <v>2027.78118597561</v>
      </c>
      <c r="E21" s="129">
        <v>135.636</v>
      </c>
      <c r="F21" s="130">
        <v>300</v>
      </c>
      <c r="G21" s="130">
        <v>-70</v>
      </c>
      <c r="H21" s="122" t="s">
        <v>141</v>
      </c>
      <c r="I21" s="116" t="s">
        <v>128</v>
      </c>
    </row>
    <row r="22" spans="1:9" x14ac:dyDescent="0.25">
      <c r="A22" s="127" t="s">
        <v>143</v>
      </c>
      <c r="B22" s="128">
        <v>629477.42445000005</v>
      </c>
      <c r="C22" s="128">
        <v>4425421.4545149999</v>
      </c>
      <c r="D22" s="120">
        <v>2031.675399390241</v>
      </c>
      <c r="E22" s="129">
        <v>97.536000000000001</v>
      </c>
      <c r="F22" s="130">
        <v>259</v>
      </c>
      <c r="G22" s="130">
        <v>-70</v>
      </c>
      <c r="H22" s="122" t="s">
        <v>141</v>
      </c>
      <c r="I22" s="116" t="s">
        <v>128</v>
      </c>
    </row>
    <row r="23" spans="1:9" x14ac:dyDescent="0.25">
      <c r="A23" s="127" t="s">
        <v>144</v>
      </c>
      <c r="B23" s="128">
        <v>629396.83461729996</v>
      </c>
      <c r="C23" s="128">
        <v>4425431.4467019998</v>
      </c>
      <c r="D23" s="120">
        <v>2037.7457222560977</v>
      </c>
      <c r="E23" s="129">
        <v>92.963999999999999</v>
      </c>
      <c r="F23" s="130">
        <v>195</v>
      </c>
      <c r="G23" s="130">
        <v>-60</v>
      </c>
      <c r="H23" s="122" t="s">
        <v>141</v>
      </c>
      <c r="I23" s="116" t="s">
        <v>128</v>
      </c>
    </row>
    <row r="24" spans="1:9" x14ac:dyDescent="0.25">
      <c r="A24" s="127" t="s">
        <v>145</v>
      </c>
      <c r="B24" s="128">
        <v>629538.73770699999</v>
      </c>
      <c r="C24" s="128">
        <v>4425455.027586</v>
      </c>
      <c r="D24" s="120">
        <v>2027.0946725609726</v>
      </c>
      <c r="E24" s="129">
        <v>138.684</v>
      </c>
      <c r="F24" s="130">
        <v>240</v>
      </c>
      <c r="G24" s="130">
        <v>-53</v>
      </c>
      <c r="H24" s="122" t="s">
        <v>141</v>
      </c>
      <c r="I24" s="116" t="s">
        <v>128</v>
      </c>
    </row>
    <row r="25" spans="1:9" x14ac:dyDescent="0.25">
      <c r="A25" s="116" t="s">
        <v>146</v>
      </c>
      <c r="B25" s="117">
        <v>628617.51803899999</v>
      </c>
      <c r="C25" s="117">
        <v>4427592.3794849999</v>
      </c>
      <c r="D25" s="122">
        <v>2061.41</v>
      </c>
      <c r="E25" s="120">
        <v>213.96960000000001</v>
      </c>
      <c r="F25" s="121">
        <v>223</v>
      </c>
      <c r="G25" s="121">
        <v>-50</v>
      </c>
      <c r="H25" s="122" t="s">
        <v>147</v>
      </c>
      <c r="I25" s="116" t="s">
        <v>125</v>
      </c>
    </row>
    <row r="26" spans="1:9" x14ac:dyDescent="0.25">
      <c r="A26" s="116" t="s">
        <v>148</v>
      </c>
      <c r="B26" s="117">
        <v>628796.09156199999</v>
      </c>
      <c r="C26" s="117">
        <v>4427290.2439780002</v>
      </c>
      <c r="D26" s="122">
        <v>2091.15</v>
      </c>
      <c r="E26" s="120">
        <v>366.06479999999999</v>
      </c>
      <c r="F26" s="121">
        <v>242</v>
      </c>
      <c r="G26" s="121">
        <v>-70</v>
      </c>
      <c r="H26" s="122" t="s">
        <v>147</v>
      </c>
      <c r="I26" s="116" t="s">
        <v>125</v>
      </c>
    </row>
    <row r="27" spans="1:9" x14ac:dyDescent="0.25">
      <c r="A27" s="116" t="s">
        <v>149</v>
      </c>
      <c r="B27" s="117">
        <v>629005.01332899998</v>
      </c>
      <c r="C27" s="117">
        <v>4427034.2688459996</v>
      </c>
      <c r="D27" s="122">
        <v>2124.7800000000002</v>
      </c>
      <c r="E27" s="120">
        <v>129.84479999999999</v>
      </c>
      <c r="F27" s="121">
        <v>246</v>
      </c>
      <c r="G27" s="121">
        <v>-50</v>
      </c>
      <c r="H27" s="122" t="s">
        <v>147</v>
      </c>
      <c r="I27" s="116" t="s">
        <v>125</v>
      </c>
    </row>
    <row r="28" spans="1:9" x14ac:dyDescent="0.25">
      <c r="A28" s="116" t="s">
        <v>150</v>
      </c>
      <c r="B28" s="117">
        <v>629331.08342599997</v>
      </c>
      <c r="C28" s="117">
        <v>4426117.3677390004</v>
      </c>
      <c r="D28" s="122">
        <v>2072.29</v>
      </c>
      <c r="E28" s="120">
        <v>97.536000000000001</v>
      </c>
      <c r="F28" s="121">
        <v>0</v>
      </c>
      <c r="G28" s="121">
        <v>-90</v>
      </c>
      <c r="H28" s="122" t="s">
        <v>147</v>
      </c>
      <c r="I28" s="116" t="s">
        <v>125</v>
      </c>
    </row>
    <row r="29" spans="1:9" x14ac:dyDescent="0.25">
      <c r="A29" s="116" t="s">
        <v>151</v>
      </c>
      <c r="B29" s="117">
        <v>629003.26260100002</v>
      </c>
      <c r="C29" s="117">
        <v>4427033.2996150004</v>
      </c>
      <c r="D29" s="122">
        <v>2124.73</v>
      </c>
      <c r="E29" s="120">
        <v>260.23824000000002</v>
      </c>
      <c r="F29" s="121">
        <v>246</v>
      </c>
      <c r="G29" s="121">
        <v>-45</v>
      </c>
      <c r="H29" s="122" t="s">
        <v>147</v>
      </c>
      <c r="I29" s="116" t="s">
        <v>125</v>
      </c>
    </row>
    <row r="30" spans="1:9" x14ac:dyDescent="0.25">
      <c r="A30" s="122" t="s">
        <v>152</v>
      </c>
      <c r="B30" s="123">
        <v>621203.720646</v>
      </c>
      <c r="C30" s="123">
        <v>4423044.1869980004</v>
      </c>
      <c r="D30" s="120">
        <v>2249.1</v>
      </c>
      <c r="E30" s="120">
        <v>173.78</v>
      </c>
      <c r="F30" s="122">
        <v>90</v>
      </c>
      <c r="G30" s="122">
        <v>-70</v>
      </c>
      <c r="H30" s="122" t="s">
        <v>53</v>
      </c>
      <c r="I30" s="122" t="s">
        <v>128</v>
      </c>
    </row>
    <row r="31" spans="1:9" x14ac:dyDescent="0.25">
      <c r="A31" s="116" t="s">
        <v>153</v>
      </c>
      <c r="B31" s="117">
        <v>621232.25756599999</v>
      </c>
      <c r="C31" s="117">
        <v>4423166.5612669997</v>
      </c>
      <c r="D31" s="118">
        <v>2261.2804878048782</v>
      </c>
      <c r="E31" s="118">
        <v>198.12</v>
      </c>
      <c r="F31" s="119">
        <v>40</v>
      </c>
      <c r="G31" s="119">
        <v>-60</v>
      </c>
      <c r="H31" s="116" t="s">
        <v>53</v>
      </c>
      <c r="I31" s="116" t="s">
        <v>128</v>
      </c>
    </row>
    <row r="32" spans="1:9" x14ac:dyDescent="0.25">
      <c r="A32" s="116" t="s">
        <v>154</v>
      </c>
      <c r="B32" s="117">
        <v>621173.10854000004</v>
      </c>
      <c r="C32" s="117">
        <v>4422937.3247339996</v>
      </c>
      <c r="D32" s="118">
        <v>2235.9756097560976</v>
      </c>
      <c r="E32" s="118">
        <v>152.4</v>
      </c>
      <c r="F32" s="119">
        <v>90</v>
      </c>
      <c r="G32" s="119">
        <v>-60</v>
      </c>
      <c r="H32" s="116" t="s">
        <v>53</v>
      </c>
      <c r="I32" s="116" t="s">
        <v>128</v>
      </c>
    </row>
    <row r="33" spans="1:9" x14ac:dyDescent="0.25">
      <c r="A33" s="116" t="s">
        <v>155</v>
      </c>
      <c r="B33" s="117">
        <v>621232.83481000003</v>
      </c>
      <c r="C33" s="117">
        <v>4422938.2731809998</v>
      </c>
      <c r="D33" s="118">
        <v>2236.2804878048782</v>
      </c>
      <c r="E33" s="118">
        <v>143.256</v>
      </c>
      <c r="F33" s="119">
        <v>90</v>
      </c>
      <c r="G33" s="119">
        <v>-60</v>
      </c>
      <c r="H33" s="116" t="s">
        <v>53</v>
      </c>
      <c r="I33" s="116" t="s">
        <v>128</v>
      </c>
    </row>
    <row r="34" spans="1:9" x14ac:dyDescent="0.25">
      <c r="A34" s="116" t="s">
        <v>156</v>
      </c>
      <c r="B34" s="117">
        <v>621293.77999499999</v>
      </c>
      <c r="C34" s="117">
        <v>4422939.2409849996</v>
      </c>
      <c r="D34" s="118">
        <v>2241.1585365853662</v>
      </c>
      <c r="E34" s="118">
        <v>111.252</v>
      </c>
      <c r="F34" s="119">
        <v>90</v>
      </c>
      <c r="G34" s="119">
        <v>-60</v>
      </c>
      <c r="H34" s="116" t="s">
        <v>53</v>
      </c>
      <c r="I34" s="116" t="s">
        <v>128</v>
      </c>
    </row>
    <row r="35" spans="1:9" x14ac:dyDescent="0.25">
      <c r="A35" s="116" t="s">
        <v>157</v>
      </c>
      <c r="B35" s="117">
        <v>621354.72519000003</v>
      </c>
      <c r="C35" s="117">
        <v>4422940.2087890003</v>
      </c>
      <c r="D35" s="118">
        <v>2242.0731707317073</v>
      </c>
      <c r="E35" s="118">
        <v>86.867999999999995</v>
      </c>
      <c r="F35" s="119">
        <v>90</v>
      </c>
      <c r="G35" s="119">
        <v>-60</v>
      </c>
      <c r="H35" s="116" t="s">
        <v>53</v>
      </c>
      <c r="I35" s="116" t="s">
        <v>128</v>
      </c>
    </row>
    <row r="36" spans="1:9" x14ac:dyDescent="0.25">
      <c r="A36" s="116" t="s">
        <v>158</v>
      </c>
      <c r="B36" s="117">
        <v>621227.34450300003</v>
      </c>
      <c r="C36" s="117">
        <v>4422996.0985150002</v>
      </c>
      <c r="D36" s="118">
        <v>2242.9878048780488</v>
      </c>
      <c r="E36" s="118">
        <v>152.4</v>
      </c>
      <c r="F36" s="119">
        <v>90</v>
      </c>
      <c r="G36" s="119">
        <v>-65</v>
      </c>
      <c r="H36" s="116" t="s">
        <v>53</v>
      </c>
      <c r="I36" s="116" t="s">
        <v>128</v>
      </c>
    </row>
    <row r="37" spans="1:9" x14ac:dyDescent="0.25">
      <c r="A37" s="116" t="s">
        <v>159</v>
      </c>
      <c r="B37" s="117">
        <v>621186.42492799996</v>
      </c>
      <c r="C37" s="117">
        <v>4422885.7197380001</v>
      </c>
      <c r="D37" s="118">
        <v>2224.3902439024391</v>
      </c>
      <c r="E37" s="118">
        <v>137.16</v>
      </c>
      <c r="F37" s="119">
        <v>90</v>
      </c>
      <c r="G37" s="119">
        <v>-70</v>
      </c>
      <c r="H37" s="116" t="s">
        <v>53</v>
      </c>
      <c r="I37" s="116" t="s">
        <v>128</v>
      </c>
    </row>
    <row r="38" spans="1:9" x14ac:dyDescent="0.25">
      <c r="A38" s="116" t="s">
        <v>160</v>
      </c>
      <c r="B38" s="117">
        <v>621243.40866800002</v>
      </c>
      <c r="C38" s="117">
        <v>4422886.6246260004</v>
      </c>
      <c r="D38" s="118">
        <v>2230.4878048780488</v>
      </c>
      <c r="E38" s="118">
        <v>123.444</v>
      </c>
      <c r="F38" s="119">
        <v>90</v>
      </c>
      <c r="G38" s="119">
        <v>-65</v>
      </c>
      <c r="H38" s="116" t="s">
        <v>53</v>
      </c>
      <c r="I38" s="116" t="s">
        <v>128</v>
      </c>
    </row>
    <row r="39" spans="1:9" x14ac:dyDescent="0.25">
      <c r="A39" s="116" t="s">
        <v>161</v>
      </c>
      <c r="B39" s="117">
        <v>621302.83022500004</v>
      </c>
      <c r="C39" s="117">
        <v>4422887.5682260003</v>
      </c>
      <c r="D39" s="118">
        <v>2236.5853658536585</v>
      </c>
      <c r="E39" s="118">
        <v>111.252</v>
      </c>
      <c r="F39" s="119">
        <v>90</v>
      </c>
      <c r="G39" s="119">
        <v>-65</v>
      </c>
      <c r="H39" s="116" t="s">
        <v>53</v>
      </c>
      <c r="I39" s="116" t="s">
        <v>128</v>
      </c>
    </row>
    <row r="40" spans="1:9" x14ac:dyDescent="0.25">
      <c r="A40" s="116" t="s">
        <v>162</v>
      </c>
      <c r="B40" s="117">
        <v>621271.10994899995</v>
      </c>
      <c r="C40" s="117">
        <v>4422850.4881830001</v>
      </c>
      <c r="D40" s="118">
        <v>2239.3292682926831</v>
      </c>
      <c r="E40" s="118">
        <v>121.92</v>
      </c>
      <c r="F40" s="119">
        <v>90</v>
      </c>
      <c r="G40" s="119">
        <v>-50</v>
      </c>
      <c r="H40" s="116" t="s">
        <v>53</v>
      </c>
      <c r="I40" s="116" t="s">
        <v>128</v>
      </c>
    </row>
    <row r="41" spans="1:9" x14ac:dyDescent="0.25">
      <c r="A41" s="116" t="s">
        <v>163</v>
      </c>
      <c r="B41" s="117">
        <v>621262.98624999996</v>
      </c>
      <c r="C41" s="117">
        <v>4423044.879249</v>
      </c>
      <c r="D41" s="118">
        <v>2253.6688341554877</v>
      </c>
      <c r="E41" s="118">
        <v>93.878399999999999</v>
      </c>
      <c r="F41" s="119">
        <v>90</v>
      </c>
      <c r="G41" s="119">
        <v>-70</v>
      </c>
      <c r="H41" s="116" t="s">
        <v>53</v>
      </c>
      <c r="I41" s="116" t="s">
        <v>125</v>
      </c>
    </row>
    <row r="42" spans="1:9" x14ac:dyDescent="0.25">
      <c r="A42" s="116" t="s">
        <v>164</v>
      </c>
      <c r="B42" s="117">
        <v>621232.52498900006</v>
      </c>
      <c r="C42" s="117">
        <v>4423109.1446089996</v>
      </c>
      <c r="D42" s="118">
        <v>2256.7081175701219</v>
      </c>
      <c r="E42" s="118">
        <v>151.1808</v>
      </c>
      <c r="F42" s="119">
        <v>90</v>
      </c>
      <c r="G42" s="119">
        <v>-70</v>
      </c>
      <c r="H42" s="116" t="s">
        <v>53</v>
      </c>
      <c r="I42" s="116" t="s">
        <v>125</v>
      </c>
    </row>
    <row r="43" spans="1:9" x14ac:dyDescent="0.25">
      <c r="A43" s="116" t="s">
        <v>165</v>
      </c>
      <c r="B43" s="117">
        <v>621097.611577</v>
      </c>
      <c r="C43" s="117">
        <v>4422925.0286109997</v>
      </c>
      <c r="D43" s="120">
        <v>2243.8358795518293</v>
      </c>
      <c r="E43" s="120">
        <v>158.95320000000001</v>
      </c>
      <c r="F43" s="121">
        <v>270</v>
      </c>
      <c r="G43" s="121">
        <v>-70</v>
      </c>
      <c r="H43" s="122" t="s">
        <v>53</v>
      </c>
      <c r="I43" s="116" t="s">
        <v>125</v>
      </c>
    </row>
    <row r="44" spans="1:9" x14ac:dyDescent="0.25">
      <c r="A44" s="116" t="s">
        <v>166</v>
      </c>
      <c r="B44" s="117">
        <v>621144.84994900005</v>
      </c>
      <c r="C44" s="117">
        <v>4423068.0520139998</v>
      </c>
      <c r="D44" s="120">
        <v>2262.7098690853659</v>
      </c>
      <c r="E44" s="120">
        <v>236.8296</v>
      </c>
      <c r="F44" s="121">
        <v>45</v>
      </c>
      <c r="G44" s="121">
        <v>-65</v>
      </c>
      <c r="H44" s="122" t="s">
        <v>53</v>
      </c>
      <c r="I44" s="116" t="s">
        <v>125</v>
      </c>
    </row>
    <row r="45" spans="1:9" x14ac:dyDescent="0.25">
      <c r="A45" s="116" t="s">
        <v>167</v>
      </c>
      <c r="B45" s="117">
        <v>621103.33451399999</v>
      </c>
      <c r="C45" s="117">
        <v>4422993.6545080002</v>
      </c>
      <c r="D45" s="120">
        <v>2258.1688537225609</v>
      </c>
      <c r="E45" s="120">
        <v>224.63759999999999</v>
      </c>
      <c r="F45" s="121">
        <v>90</v>
      </c>
      <c r="G45" s="121">
        <v>-55</v>
      </c>
      <c r="H45" s="122" t="s">
        <v>53</v>
      </c>
      <c r="I45" s="116" t="s">
        <v>125</v>
      </c>
    </row>
    <row r="46" spans="1:9" x14ac:dyDescent="0.25">
      <c r="A46" s="116" t="s">
        <v>168</v>
      </c>
      <c r="B46" s="117">
        <v>621060.29225599999</v>
      </c>
      <c r="C46" s="117">
        <v>4423047.4811890004</v>
      </c>
      <c r="D46" s="120">
        <v>2252.0100107439025</v>
      </c>
      <c r="E46" s="120">
        <v>181.66079999999999</v>
      </c>
      <c r="F46" s="121">
        <v>270</v>
      </c>
      <c r="G46" s="121">
        <v>-50</v>
      </c>
      <c r="H46" s="122" t="s">
        <v>53</v>
      </c>
      <c r="I46" s="116" t="s">
        <v>125</v>
      </c>
    </row>
    <row r="47" spans="1:9" x14ac:dyDescent="0.25">
      <c r="A47" s="116" t="s">
        <v>169</v>
      </c>
      <c r="B47" s="117">
        <v>621163.01825199998</v>
      </c>
      <c r="C47" s="117">
        <v>4422515.9376879996</v>
      </c>
      <c r="D47" s="120">
        <v>2254.0802639115855</v>
      </c>
      <c r="E47" s="120">
        <v>244.4496</v>
      </c>
      <c r="F47" s="121">
        <v>50</v>
      </c>
      <c r="G47" s="121">
        <v>-50</v>
      </c>
      <c r="H47" s="122" t="s">
        <v>53</v>
      </c>
      <c r="I47" s="116" t="s">
        <v>125</v>
      </c>
    </row>
    <row r="48" spans="1:9" x14ac:dyDescent="0.25">
      <c r="A48" s="116" t="s">
        <v>170</v>
      </c>
      <c r="B48" s="117">
        <v>621321.63806599996</v>
      </c>
      <c r="C48" s="117">
        <v>4422600.5945920004</v>
      </c>
      <c r="D48" s="120">
        <v>2272.3050587682928</v>
      </c>
      <c r="E48" s="120">
        <v>122.8344</v>
      </c>
      <c r="F48" s="121">
        <v>115</v>
      </c>
      <c r="G48" s="121">
        <v>-60</v>
      </c>
      <c r="H48" s="122" t="s">
        <v>53</v>
      </c>
      <c r="I48" s="116" t="s">
        <v>125</v>
      </c>
    </row>
    <row r="49" spans="1:9" x14ac:dyDescent="0.25">
      <c r="A49" s="122" t="s">
        <v>171</v>
      </c>
      <c r="B49" s="123">
        <v>621269.25225699996</v>
      </c>
      <c r="C49" s="123">
        <v>4422375.9724080004</v>
      </c>
      <c r="D49" s="120">
        <v>2225.6</v>
      </c>
      <c r="E49" s="120">
        <v>133.19999999999999</v>
      </c>
      <c r="F49" s="122">
        <v>180</v>
      </c>
      <c r="G49" s="122">
        <v>-50</v>
      </c>
      <c r="H49" s="122" t="s">
        <v>53</v>
      </c>
      <c r="I49" s="122" t="s">
        <v>125</v>
      </c>
    </row>
    <row r="50" spans="1:9" x14ac:dyDescent="0.25">
      <c r="A50" s="29"/>
      <c r="B50" s="29"/>
      <c r="C50" s="29"/>
      <c r="D50" s="29"/>
      <c r="E50" s="29"/>
      <c r="F50" s="29"/>
      <c r="G50" s="29"/>
      <c r="H50" s="30"/>
    </row>
    <row r="51" spans="1:9" x14ac:dyDescent="0.25">
      <c r="A51" s="29"/>
      <c r="B51" s="29"/>
      <c r="C51" s="29"/>
      <c r="D51" s="29"/>
      <c r="E51" s="29"/>
      <c r="F51" s="29"/>
      <c r="G51" s="29"/>
      <c r="H51" s="30"/>
    </row>
    <row r="52" spans="1:9" x14ac:dyDescent="0.25">
      <c r="A52" s="29"/>
      <c r="B52" s="29"/>
      <c r="C52" s="29"/>
      <c r="D52" s="29"/>
      <c r="E52" s="29"/>
      <c r="F52" s="29"/>
      <c r="G52" s="29"/>
      <c r="H52" s="30"/>
    </row>
    <row r="53" spans="1:9" x14ac:dyDescent="0.25">
      <c r="A53" s="29"/>
      <c r="B53" s="29"/>
      <c r="C53" s="29"/>
      <c r="D53" s="29"/>
      <c r="E53" s="29"/>
      <c r="F53" s="29"/>
      <c r="G53" s="29"/>
      <c r="H53" s="30"/>
    </row>
    <row r="54" spans="1:9" x14ac:dyDescent="0.25">
      <c r="A54" s="29"/>
      <c r="B54" s="29"/>
      <c r="C54" s="29"/>
      <c r="D54" s="29"/>
      <c r="E54" s="29"/>
      <c r="F54" s="29"/>
      <c r="G54" s="29"/>
      <c r="H54" s="30"/>
    </row>
    <row r="55" spans="1:9" x14ac:dyDescent="0.25">
      <c r="A55" s="29"/>
      <c r="B55" s="29"/>
      <c r="C55" s="29"/>
      <c r="D55" s="29"/>
      <c r="E55" s="29"/>
      <c r="F55" s="29"/>
      <c r="G55" s="29"/>
      <c r="H55" s="30"/>
    </row>
    <row r="56" spans="1:9" x14ac:dyDescent="0.25">
      <c r="A56" s="29"/>
      <c r="B56" s="29"/>
      <c r="C56" s="29"/>
      <c r="D56" s="29"/>
      <c r="E56" s="29"/>
      <c r="F56" s="29"/>
      <c r="G56" s="29"/>
      <c r="H56" s="30"/>
    </row>
    <row r="57" spans="1:9" x14ac:dyDescent="0.25">
      <c r="A57" s="29"/>
      <c r="B57" s="29"/>
      <c r="C57" s="29"/>
      <c r="D57" s="29"/>
      <c r="E57" s="29"/>
      <c r="F57" s="29"/>
      <c r="G57" s="29"/>
      <c r="H57" s="30"/>
    </row>
    <row r="58" spans="1:9" x14ac:dyDescent="0.25">
      <c r="A58" s="29"/>
      <c r="B58" s="29"/>
      <c r="C58" s="29"/>
      <c r="D58" s="29"/>
      <c r="E58" s="29"/>
      <c r="F58" s="29"/>
      <c r="G58" s="29"/>
      <c r="H58" s="30"/>
    </row>
    <row r="59" spans="1:9" x14ac:dyDescent="0.25">
      <c r="A59" s="29"/>
      <c r="B59" s="29"/>
      <c r="C59" s="29"/>
      <c r="D59" s="29"/>
      <c r="E59" s="29"/>
      <c r="F59" s="29"/>
      <c r="G59" s="29"/>
      <c r="H59" s="30"/>
    </row>
    <row r="60" spans="1:9" x14ac:dyDescent="0.25">
      <c r="A60" s="29"/>
      <c r="B60" s="29"/>
      <c r="C60" s="29"/>
      <c r="D60" s="29"/>
      <c r="E60" s="29"/>
      <c r="F60" s="29"/>
      <c r="G60" s="29"/>
      <c r="H60" s="30"/>
    </row>
    <row r="61" spans="1:9" x14ac:dyDescent="0.25">
      <c r="A61" s="29"/>
      <c r="B61" s="29"/>
      <c r="C61" s="29"/>
      <c r="D61" s="29"/>
      <c r="E61" s="29"/>
      <c r="F61" s="29"/>
      <c r="G61" s="29"/>
      <c r="H61" s="30"/>
    </row>
    <row r="62" spans="1:9" x14ac:dyDescent="0.25">
      <c r="A62" s="29"/>
      <c r="B62" s="29"/>
      <c r="C62" s="29"/>
      <c r="D62" s="29"/>
      <c r="E62" s="29"/>
      <c r="F62" s="29"/>
      <c r="G62" s="29"/>
      <c r="H62" s="30"/>
    </row>
    <row r="63" spans="1:9" x14ac:dyDescent="0.25">
      <c r="A63" s="29"/>
      <c r="B63" s="29"/>
      <c r="C63" s="29"/>
      <c r="D63" s="29"/>
      <c r="E63" s="29"/>
      <c r="F63" s="29"/>
      <c r="G63" s="29"/>
      <c r="H63" s="30"/>
    </row>
    <row r="64" spans="1:9" x14ac:dyDescent="0.25">
      <c r="A64" s="29"/>
      <c r="B64" s="29"/>
      <c r="C64" s="29"/>
      <c r="D64" s="29"/>
      <c r="E64" s="29"/>
      <c r="F64" s="29"/>
      <c r="G64" s="29"/>
      <c r="H64" s="30"/>
    </row>
    <row r="65" spans="1:8" x14ac:dyDescent="0.25">
      <c r="A65" s="29"/>
      <c r="B65" s="29"/>
      <c r="C65" s="29"/>
      <c r="D65" s="29"/>
      <c r="E65" s="29"/>
      <c r="F65" s="29"/>
      <c r="G65" s="29"/>
      <c r="H65" s="30"/>
    </row>
    <row r="66" spans="1:8" x14ac:dyDescent="0.25">
      <c r="A66" s="29"/>
      <c r="B66" s="29"/>
      <c r="C66" s="29"/>
      <c r="D66" s="29"/>
      <c r="E66" s="29"/>
      <c r="F66" s="29"/>
      <c r="G66" s="29"/>
      <c r="H66" s="30"/>
    </row>
    <row r="67" spans="1:8" x14ac:dyDescent="0.25">
      <c r="A67" s="29"/>
      <c r="B67" s="29"/>
      <c r="C67" s="29"/>
      <c r="D67" s="29"/>
      <c r="E67" s="29"/>
      <c r="F67" s="29"/>
      <c r="G67" s="29"/>
      <c r="H67" s="30"/>
    </row>
    <row r="68" spans="1:8" x14ac:dyDescent="0.25">
      <c r="A68" s="29"/>
      <c r="B68" s="29"/>
      <c r="C68" s="29"/>
      <c r="D68" s="29"/>
      <c r="E68" s="29"/>
      <c r="F68" s="29"/>
      <c r="G68" s="29"/>
      <c r="H68" s="30"/>
    </row>
    <row r="69" spans="1:8" x14ac:dyDescent="0.25">
      <c r="A69" s="29"/>
      <c r="B69" s="29"/>
      <c r="C69" s="29"/>
      <c r="D69" s="29"/>
      <c r="E69" s="29"/>
      <c r="F69" s="29"/>
      <c r="G69" s="29"/>
      <c r="H69" s="30"/>
    </row>
    <row r="70" spans="1:8" x14ac:dyDescent="0.25">
      <c r="A70" s="29"/>
      <c r="B70" s="29"/>
      <c r="C70" s="29"/>
      <c r="D70" s="29"/>
      <c r="E70" s="29"/>
      <c r="F70" s="29"/>
      <c r="G70" s="29"/>
      <c r="H70" s="30"/>
    </row>
    <row r="71" spans="1:8" x14ac:dyDescent="0.25">
      <c r="A71" s="29"/>
      <c r="B71" s="29"/>
      <c r="C71" s="29"/>
      <c r="D71" s="29"/>
      <c r="E71" s="29"/>
      <c r="F71" s="29"/>
      <c r="G71" s="29"/>
      <c r="H71" s="30"/>
    </row>
    <row r="72" spans="1:8" x14ac:dyDescent="0.25">
      <c r="A72" s="29"/>
      <c r="B72" s="29"/>
      <c r="C72" s="29"/>
      <c r="D72" s="29"/>
      <c r="E72" s="29"/>
      <c r="F72" s="29"/>
      <c r="G72" s="29"/>
      <c r="H72" s="30"/>
    </row>
    <row r="73" spans="1:8" x14ac:dyDescent="0.25">
      <c r="A73" s="29"/>
      <c r="B73" s="29"/>
      <c r="C73" s="29"/>
      <c r="D73" s="29"/>
      <c r="E73" s="29"/>
      <c r="F73" s="29"/>
      <c r="G73" s="29"/>
      <c r="H73" s="30"/>
    </row>
    <row r="74" spans="1:8" x14ac:dyDescent="0.25">
      <c r="A74" s="29"/>
      <c r="B74" s="29"/>
      <c r="C74" s="29"/>
      <c r="D74" s="29"/>
      <c r="E74" s="29"/>
      <c r="F74" s="29"/>
      <c r="G74" s="29"/>
      <c r="H74" s="30"/>
    </row>
    <row r="75" spans="1:8" x14ac:dyDescent="0.25">
      <c r="A75" s="29"/>
      <c r="B75" s="29"/>
      <c r="C75" s="29"/>
      <c r="D75" s="29"/>
      <c r="E75" s="29"/>
      <c r="F75" s="29"/>
      <c r="G75" s="29"/>
      <c r="H75" s="30"/>
    </row>
    <row r="76" spans="1:8" x14ac:dyDescent="0.25">
      <c r="A76" s="29"/>
      <c r="B76" s="29"/>
      <c r="C76" s="29"/>
      <c r="D76" s="29"/>
      <c r="E76" s="29"/>
      <c r="F76" s="29"/>
      <c r="G76" s="29"/>
      <c r="H76" s="30"/>
    </row>
    <row r="77" spans="1:8" x14ac:dyDescent="0.25">
      <c r="A77" s="29"/>
      <c r="B77" s="29"/>
      <c r="C77" s="29"/>
      <c r="D77" s="29"/>
      <c r="E77" s="29"/>
      <c r="F77" s="29"/>
      <c r="G77" s="29"/>
      <c r="H77" s="29"/>
    </row>
    <row r="78" spans="1:8" x14ac:dyDescent="0.25">
      <c r="A78" s="29"/>
      <c r="B78" s="29"/>
      <c r="C78" s="29"/>
      <c r="D78" s="29"/>
      <c r="E78" s="29"/>
      <c r="F78" s="29"/>
      <c r="G78" s="29"/>
      <c r="H78" s="29"/>
    </row>
    <row r="79" spans="1:8" x14ac:dyDescent="0.25">
      <c r="A79" s="46"/>
      <c r="B79" s="46"/>
      <c r="C79" s="46"/>
      <c r="D79" s="46"/>
      <c r="E79" s="46"/>
      <c r="F79" s="46"/>
      <c r="G79" s="46"/>
      <c r="H79" s="46"/>
    </row>
    <row r="80" spans="1:8" x14ac:dyDescent="0.25">
      <c r="A80" s="46"/>
      <c r="B80" s="46"/>
      <c r="C80" s="46"/>
      <c r="D80" s="46"/>
      <c r="E80" s="46"/>
      <c r="F80" s="46"/>
      <c r="G80" s="46"/>
      <c r="H80" s="46"/>
    </row>
    <row r="81" spans="1:8" x14ac:dyDescent="0.25">
      <c r="A81" s="46"/>
      <c r="B81" s="46"/>
      <c r="C81" s="46"/>
      <c r="D81" s="46"/>
      <c r="E81" s="46"/>
      <c r="F81" s="46"/>
      <c r="G81" s="46"/>
      <c r="H81" s="46"/>
    </row>
    <row r="82" spans="1:8" x14ac:dyDescent="0.25">
      <c r="A82" s="47"/>
      <c r="B82" s="48"/>
      <c r="C82" s="48"/>
      <c r="D82" s="48"/>
      <c r="E82" s="44"/>
      <c r="F82" s="49"/>
      <c r="G82" s="44"/>
      <c r="H82" s="44"/>
    </row>
    <row r="83" spans="1:8" x14ac:dyDescent="0.25">
      <c r="A83" s="47"/>
      <c r="B83" s="50"/>
      <c r="C83" s="50"/>
      <c r="D83" s="50"/>
      <c r="E83" s="45"/>
      <c r="F83" s="51"/>
      <c r="G83" s="45"/>
      <c r="H83" s="45"/>
    </row>
    <row r="84" spans="1:8" x14ac:dyDescent="0.25">
      <c r="A84" s="47"/>
      <c r="B84" s="48"/>
      <c r="C84" s="48"/>
      <c r="D84" s="48"/>
      <c r="E84" s="44"/>
      <c r="F84" s="49"/>
      <c r="G84" s="44"/>
      <c r="H84" s="44"/>
    </row>
    <row r="85" spans="1:8" x14ac:dyDescent="0.25">
      <c r="A85" s="47"/>
      <c r="B85" s="50"/>
      <c r="C85" s="50"/>
      <c r="D85" s="50"/>
      <c r="E85" s="45"/>
      <c r="F85" s="51"/>
      <c r="G85" s="45"/>
      <c r="H85" s="45"/>
    </row>
    <row r="86" spans="1:8" x14ac:dyDescent="0.25">
      <c r="A86" s="47"/>
      <c r="B86" s="48"/>
      <c r="C86" s="48"/>
      <c r="D86" s="48"/>
      <c r="E86" s="44"/>
      <c r="F86" s="49"/>
      <c r="G86" s="44"/>
      <c r="H86" s="44"/>
    </row>
    <row r="87" spans="1:8" x14ac:dyDescent="0.25">
      <c r="A87" s="47"/>
      <c r="B87" s="50"/>
      <c r="C87" s="50"/>
      <c r="D87" s="50"/>
      <c r="E87" s="45"/>
      <c r="F87" s="51"/>
      <c r="G87" s="45"/>
      <c r="H87" s="45"/>
    </row>
    <row r="88" spans="1:8" x14ac:dyDescent="0.25">
      <c r="A88" s="47"/>
      <c r="B88" s="48"/>
      <c r="C88" s="48"/>
      <c r="D88" s="48"/>
      <c r="E88" s="44"/>
      <c r="F88" s="49"/>
      <c r="G88" s="44"/>
      <c r="H88" s="44"/>
    </row>
    <row r="89" spans="1:8" x14ac:dyDescent="0.25">
      <c r="A89" s="47"/>
      <c r="B89" s="50"/>
      <c r="C89" s="50"/>
      <c r="D89" s="50"/>
      <c r="E89" s="45"/>
      <c r="F89" s="51"/>
      <c r="G89" s="45"/>
      <c r="H89" s="45"/>
    </row>
    <row r="90" spans="1:8" x14ac:dyDescent="0.25">
      <c r="A90" s="47"/>
      <c r="B90" s="48"/>
      <c r="C90" s="48"/>
      <c r="D90" s="48"/>
      <c r="E90" s="44"/>
      <c r="F90" s="49"/>
      <c r="G90" s="44"/>
      <c r="H90" s="44"/>
    </row>
    <row r="91" spans="1:8" x14ac:dyDescent="0.25">
      <c r="A91" s="47"/>
      <c r="B91" s="50"/>
      <c r="C91" s="50"/>
      <c r="D91" s="50"/>
      <c r="E91" s="45"/>
      <c r="F91" s="51"/>
      <c r="G91" s="45"/>
      <c r="H91" s="45"/>
    </row>
    <row r="92" spans="1:8" x14ac:dyDescent="0.25">
      <c r="A92" s="47"/>
      <c r="B92" s="48"/>
      <c r="C92" s="48"/>
      <c r="D92" s="48"/>
      <c r="E92" s="44"/>
      <c r="F92" s="49"/>
      <c r="G92" s="44"/>
      <c r="H92" s="44"/>
    </row>
    <row r="93" spans="1:8" x14ac:dyDescent="0.25">
      <c r="A93" s="47"/>
      <c r="B93" s="50"/>
      <c r="C93" s="50"/>
      <c r="D93" s="50"/>
      <c r="E93" s="45"/>
      <c r="F93" s="51"/>
      <c r="G93" s="45"/>
      <c r="H93" s="45"/>
    </row>
    <row r="94" spans="1:8" x14ac:dyDescent="0.25">
      <c r="A94" s="47"/>
      <c r="B94" s="48"/>
      <c r="C94" s="48"/>
      <c r="D94" s="48"/>
      <c r="E94" s="44"/>
      <c r="F94" s="49"/>
      <c r="G94" s="44"/>
      <c r="H94" s="44"/>
    </row>
    <row r="95" spans="1:8" x14ac:dyDescent="0.25">
      <c r="A95" s="47"/>
      <c r="B95" s="50"/>
      <c r="C95" s="50"/>
      <c r="D95" s="50"/>
      <c r="E95" s="45"/>
      <c r="F95" s="51"/>
      <c r="G95" s="45"/>
      <c r="H95" s="45"/>
    </row>
    <row r="96" spans="1:8" x14ac:dyDescent="0.25">
      <c r="A96" s="47"/>
      <c r="B96" s="48"/>
      <c r="C96" s="48"/>
      <c r="D96" s="48"/>
      <c r="E96" s="44"/>
      <c r="F96" s="49"/>
      <c r="G96" s="44"/>
      <c r="H96" s="44"/>
    </row>
    <row r="97" spans="1:8" x14ac:dyDescent="0.25">
      <c r="A97" s="47"/>
      <c r="B97" s="48"/>
      <c r="C97" s="48"/>
      <c r="D97" s="48"/>
      <c r="E97" s="44"/>
      <c r="F97" s="49"/>
      <c r="G97" s="44"/>
      <c r="H97" s="44"/>
    </row>
    <row r="98" spans="1:8" x14ac:dyDescent="0.25">
      <c r="A98" s="47"/>
      <c r="B98" s="48"/>
      <c r="C98" s="48"/>
      <c r="D98" s="48"/>
      <c r="E98" s="44"/>
      <c r="F98" s="49"/>
      <c r="G98" s="44"/>
      <c r="H98" s="44"/>
    </row>
    <row r="99" spans="1:8" x14ac:dyDescent="0.25">
      <c r="A99" s="47"/>
      <c r="B99" s="48"/>
      <c r="C99" s="48"/>
      <c r="D99" s="48"/>
      <c r="E99" s="44"/>
      <c r="F99" s="49"/>
      <c r="G99" s="44"/>
      <c r="H99" s="44"/>
    </row>
    <row r="100" spans="1:8" x14ac:dyDescent="0.25">
      <c r="A100" s="47"/>
      <c r="B100" s="50"/>
      <c r="C100" s="50"/>
      <c r="D100" s="50"/>
      <c r="E100" s="45"/>
      <c r="F100" s="51"/>
      <c r="G100" s="45"/>
      <c r="H100" s="45"/>
    </row>
    <row r="101" spans="1:8" x14ac:dyDescent="0.25">
      <c r="A101" s="47"/>
      <c r="B101" s="50"/>
      <c r="C101" s="50"/>
      <c r="D101" s="50"/>
      <c r="E101" s="45"/>
      <c r="F101" s="51"/>
      <c r="G101" s="45"/>
      <c r="H101" s="45"/>
    </row>
    <row r="102" spans="1:8" x14ac:dyDescent="0.25">
      <c r="A102" s="47"/>
      <c r="B102" s="48"/>
      <c r="C102" s="48"/>
      <c r="D102" s="48"/>
      <c r="E102" s="44"/>
      <c r="F102" s="49"/>
      <c r="G102" s="44"/>
      <c r="H102" s="44"/>
    </row>
    <row r="103" spans="1:8" x14ac:dyDescent="0.25">
      <c r="A103" s="47"/>
      <c r="B103" s="50"/>
      <c r="C103" s="50"/>
      <c r="D103" s="50"/>
      <c r="E103" s="45"/>
      <c r="F103" s="51"/>
      <c r="G103" s="45"/>
      <c r="H103" s="45"/>
    </row>
    <row r="104" spans="1:8" x14ac:dyDescent="0.25">
      <c r="A104" s="47"/>
      <c r="B104" s="48"/>
      <c r="C104" s="48"/>
      <c r="D104" s="48"/>
      <c r="E104" s="44"/>
      <c r="F104" s="49"/>
      <c r="G104" s="44"/>
      <c r="H104" s="44"/>
    </row>
    <row r="105" spans="1:8" x14ac:dyDescent="0.25">
      <c r="A105" s="47"/>
      <c r="B105" s="50"/>
      <c r="C105" s="50"/>
      <c r="D105" s="50"/>
      <c r="E105" s="45"/>
      <c r="F105" s="51"/>
      <c r="G105" s="45"/>
      <c r="H105" s="45"/>
    </row>
    <row r="106" spans="1:8" x14ac:dyDescent="0.25">
      <c r="A106" s="47"/>
      <c r="B106" s="48"/>
      <c r="C106" s="48"/>
      <c r="D106" s="48"/>
      <c r="E106" s="44"/>
      <c r="F106" s="49"/>
      <c r="G106" s="44"/>
      <c r="H106" s="44"/>
    </row>
    <row r="107" spans="1:8" x14ac:dyDescent="0.25">
      <c r="A107" s="47"/>
      <c r="B107" s="50"/>
      <c r="C107" s="50"/>
      <c r="D107" s="50"/>
      <c r="E107" s="45"/>
      <c r="F107" s="51"/>
      <c r="G107" s="45"/>
      <c r="H107" s="45"/>
    </row>
    <row r="108" spans="1:8" x14ac:dyDescent="0.25">
      <c r="A108" s="47"/>
      <c r="B108" s="48"/>
      <c r="C108" s="48"/>
      <c r="D108" s="48"/>
      <c r="E108" s="44"/>
      <c r="F108" s="49"/>
      <c r="G108" s="44"/>
      <c r="H108" s="44"/>
    </row>
    <row r="109" spans="1:8" x14ac:dyDescent="0.25">
      <c r="A109" s="47"/>
      <c r="B109" s="50"/>
      <c r="C109" s="50"/>
      <c r="D109" s="50"/>
      <c r="E109" s="45"/>
      <c r="F109" s="51"/>
      <c r="G109" s="45"/>
      <c r="H109" s="45"/>
    </row>
    <row r="110" spans="1:8" x14ac:dyDescent="0.25">
      <c r="A110" s="47"/>
      <c r="B110" s="48"/>
      <c r="C110" s="48"/>
      <c r="D110" s="48"/>
      <c r="E110" s="44"/>
      <c r="F110" s="49"/>
      <c r="G110" s="44"/>
      <c r="H110" s="44"/>
    </row>
    <row r="111" spans="1:8" x14ac:dyDescent="0.25">
      <c r="A111" s="47"/>
      <c r="B111" s="50"/>
      <c r="C111" s="50"/>
      <c r="D111" s="50"/>
      <c r="E111" s="45"/>
      <c r="F111" s="51"/>
      <c r="G111" s="45"/>
      <c r="H111" s="45"/>
    </row>
    <row r="112" spans="1:8" x14ac:dyDescent="0.25">
      <c r="A112" s="47"/>
      <c r="B112" s="48"/>
      <c r="C112" s="48"/>
      <c r="D112" s="48"/>
      <c r="E112" s="44"/>
      <c r="F112" s="49"/>
      <c r="G112" s="44"/>
      <c r="H112" s="44"/>
    </row>
    <row r="113" spans="1:8" x14ac:dyDescent="0.25">
      <c r="A113" s="47"/>
      <c r="B113" s="50"/>
      <c r="C113" s="50"/>
      <c r="D113" s="50"/>
      <c r="E113" s="45"/>
      <c r="F113" s="51"/>
      <c r="G113" s="45"/>
      <c r="H113" s="45"/>
    </row>
    <row r="114" spans="1:8" x14ac:dyDescent="0.25">
      <c r="A114" s="47"/>
      <c r="B114" s="48"/>
      <c r="C114" s="48"/>
      <c r="D114" s="48"/>
      <c r="E114" s="44"/>
      <c r="F114" s="49"/>
      <c r="G114" s="44"/>
      <c r="H114" s="44"/>
    </row>
    <row r="115" spans="1:8" x14ac:dyDescent="0.25">
      <c r="A115" s="52"/>
      <c r="B115" s="53"/>
      <c r="C115" s="53"/>
      <c r="D115" s="53"/>
      <c r="E115" s="54"/>
      <c r="F115" s="55"/>
      <c r="G115" s="54"/>
      <c r="H115" s="54"/>
    </row>
    <row r="116" spans="1:8" x14ac:dyDescent="0.25">
      <c r="A116" s="23"/>
      <c r="B116" s="23"/>
      <c r="C116" s="23"/>
      <c r="D116" s="23"/>
      <c r="E116" s="23"/>
      <c r="F116" s="23"/>
      <c r="G116" s="23"/>
      <c r="H116" s="56"/>
    </row>
    <row r="117" spans="1:8" x14ac:dyDescent="0.25">
      <c r="A117" s="23"/>
      <c r="B117" s="23"/>
      <c r="C117" s="23"/>
      <c r="D117" s="23"/>
      <c r="E117" s="23"/>
      <c r="F117" s="23"/>
      <c r="G117" s="23"/>
      <c r="H117" s="56"/>
    </row>
  </sheetData>
  <autoFilter ref="A5:I5">
    <sortState ref="A6:I49">
      <sortCondition ref="A5"/>
    </sortState>
  </autoFilter>
  <mergeCells count="4">
    <mergeCell ref="A1:H1"/>
    <mergeCell ref="A2:H2"/>
    <mergeCell ref="A3:H3"/>
    <mergeCell ref="A4:H4"/>
  </mergeCells>
  <hyperlinks>
    <hyperlink ref="A4:H4" location="'G1 - BALD MOUNTAIN - Notes'!A1" display="Please refer to Explanatory Notes in Tab J2 (LINK)"/>
  </hyperlinks>
  <pageMargins left="0.7" right="0.7" top="0.75" bottom="0.75" header="0.3" footer="0.3"/>
  <pageSetup scale="89" orientation="portrait" horizontalDpi="1200" verticalDpi="1200" r:id="rId1"/>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153"/>
  <sheetViews>
    <sheetView showGridLines="0" view="pageBreakPreview" zoomScaleNormal="100" zoomScaleSheetLayoutView="100" workbookViewId="0">
      <selection sqref="A1:H349"/>
    </sheetView>
  </sheetViews>
  <sheetFormatPr defaultRowHeight="15" x14ac:dyDescent="0.25"/>
  <cols>
    <col min="1" max="1" width="12.140625" bestFit="1" customWidth="1"/>
    <col min="2" max="2" width="10.28515625" style="1" bestFit="1" customWidth="1"/>
    <col min="3" max="3" width="8" style="1" bestFit="1" customWidth="1"/>
    <col min="4" max="4" width="14.7109375" style="1" customWidth="1"/>
    <col min="5" max="5" width="12" style="1" bestFit="1" customWidth="1"/>
    <col min="6" max="6" width="11.42578125" bestFit="1" customWidth="1"/>
  </cols>
  <sheetData>
    <row r="1" spans="1:8" ht="32.25" customHeight="1" x14ac:dyDescent="0.25">
      <c r="A1" s="84" t="str">
        <f>'Table of Contents'!A1:K1</f>
        <v>1.24.2023 Kinross Gold reports 2022 fourth quarter and year-end results</v>
      </c>
      <c r="B1" s="84"/>
      <c r="C1" s="84"/>
      <c r="D1" s="84"/>
      <c r="E1" s="84"/>
      <c r="F1" s="84"/>
    </row>
    <row r="2" spans="1:8" ht="29.25" customHeight="1" x14ac:dyDescent="0.25">
      <c r="A2" s="85" t="s">
        <v>7</v>
      </c>
      <c r="B2" s="85"/>
      <c r="C2" s="85"/>
      <c r="D2" s="85"/>
      <c r="E2" s="85"/>
      <c r="F2" s="85"/>
    </row>
    <row r="3" spans="1:8" ht="55.5" customHeight="1" x14ac:dyDescent="0.25">
      <c r="A3" s="86" t="s">
        <v>45</v>
      </c>
      <c r="B3" s="86"/>
      <c r="C3" s="86"/>
      <c r="D3" s="86"/>
      <c r="E3" s="86"/>
      <c r="F3" s="86"/>
    </row>
    <row r="4" spans="1:8" ht="32.25" customHeight="1" x14ac:dyDescent="0.25">
      <c r="A4" s="88" t="s">
        <v>334</v>
      </c>
      <c r="B4" s="88"/>
      <c r="C4" s="88"/>
      <c r="D4" s="88"/>
      <c r="E4" s="88"/>
      <c r="F4" s="88"/>
      <c r="G4" s="88"/>
      <c r="H4" s="88"/>
    </row>
    <row r="5" spans="1:8" ht="24" customHeight="1" x14ac:dyDescent="0.25">
      <c r="A5" s="106" t="s">
        <v>4</v>
      </c>
      <c r="B5" s="106" t="s">
        <v>5</v>
      </c>
      <c r="C5" s="106" t="s">
        <v>6</v>
      </c>
      <c r="D5" s="107" t="s">
        <v>19</v>
      </c>
      <c r="E5" s="107" t="s">
        <v>18</v>
      </c>
      <c r="F5" s="106" t="s">
        <v>0</v>
      </c>
    </row>
    <row r="6" spans="1:8" x14ac:dyDescent="0.25">
      <c r="A6" s="109" t="s">
        <v>123</v>
      </c>
      <c r="B6" s="134" t="s">
        <v>178</v>
      </c>
      <c r="C6" s="134"/>
      <c r="D6" s="134"/>
      <c r="E6" s="134"/>
      <c r="F6" s="112" t="s">
        <v>124</v>
      </c>
    </row>
    <row r="7" spans="1:8" x14ac:dyDescent="0.25">
      <c r="A7" s="112" t="s">
        <v>126</v>
      </c>
      <c r="B7" s="134" t="s">
        <v>177</v>
      </c>
      <c r="C7" s="134"/>
      <c r="D7" s="134"/>
      <c r="E7" s="134"/>
      <c r="F7" s="112" t="s">
        <v>124</v>
      </c>
    </row>
    <row r="8" spans="1:8" x14ac:dyDescent="0.25">
      <c r="A8" s="110" t="s">
        <v>127</v>
      </c>
      <c r="B8" s="154">
        <v>16.763999999999999</v>
      </c>
      <c r="C8" s="154">
        <v>24.384</v>
      </c>
      <c r="D8" s="154">
        <v>7.62</v>
      </c>
      <c r="E8" s="150">
        <v>0.13714129</v>
      </c>
      <c r="F8" s="110" t="s">
        <v>53</v>
      </c>
    </row>
    <row r="9" spans="1:8" x14ac:dyDescent="0.25">
      <c r="A9" s="110" t="s">
        <v>127</v>
      </c>
      <c r="B9" s="154">
        <v>42.671999999999997</v>
      </c>
      <c r="C9" s="154">
        <v>53.34</v>
      </c>
      <c r="D9" s="154">
        <v>10.667999999999999</v>
      </c>
      <c r="E9" s="150">
        <v>0.161141016</v>
      </c>
      <c r="F9" s="110" t="s">
        <v>53</v>
      </c>
    </row>
    <row r="10" spans="1:8" x14ac:dyDescent="0.25">
      <c r="A10" s="110" t="s">
        <v>127</v>
      </c>
      <c r="B10" s="154">
        <v>94.488</v>
      </c>
      <c r="C10" s="154">
        <v>138.684</v>
      </c>
      <c r="D10" s="154">
        <v>44.195999999999998</v>
      </c>
      <c r="E10" s="150">
        <v>0.143998354</v>
      </c>
      <c r="F10" s="110" t="s">
        <v>53</v>
      </c>
    </row>
    <row r="11" spans="1:8" x14ac:dyDescent="0.25">
      <c r="A11" s="110" t="s">
        <v>129</v>
      </c>
      <c r="B11" s="154">
        <v>0</v>
      </c>
      <c r="C11" s="154">
        <v>12.192</v>
      </c>
      <c r="D11" s="154">
        <v>12.192</v>
      </c>
      <c r="E11" s="150">
        <v>0.20444337800000001</v>
      </c>
      <c r="F11" s="110" t="s">
        <v>53</v>
      </c>
    </row>
    <row r="12" spans="1:8" x14ac:dyDescent="0.25">
      <c r="A12" s="111" t="s">
        <v>129</v>
      </c>
      <c r="B12" s="132">
        <v>24.384</v>
      </c>
      <c r="C12" s="154">
        <v>42.671999999999997</v>
      </c>
      <c r="D12" s="154">
        <v>18.288</v>
      </c>
      <c r="E12" s="150">
        <v>0.16765522699999999</v>
      </c>
      <c r="F12" s="110" t="s">
        <v>53</v>
      </c>
    </row>
    <row r="13" spans="1:8" x14ac:dyDescent="0.25">
      <c r="A13" s="111" t="s">
        <v>129</v>
      </c>
      <c r="B13" s="154">
        <v>50.292000000000002</v>
      </c>
      <c r="C13" s="154">
        <v>68.58</v>
      </c>
      <c r="D13" s="154">
        <v>18.288</v>
      </c>
      <c r="E13" s="150">
        <v>0.697706312</v>
      </c>
      <c r="F13" s="110" t="s">
        <v>53</v>
      </c>
    </row>
    <row r="14" spans="1:8" x14ac:dyDescent="0.25">
      <c r="A14" s="111" t="s">
        <v>129</v>
      </c>
      <c r="B14" s="154">
        <v>50.292000000000002</v>
      </c>
      <c r="C14" s="154">
        <v>51.816000000000003</v>
      </c>
      <c r="D14" s="154">
        <v>1.524</v>
      </c>
      <c r="E14" s="150">
        <v>6.0685020740000004</v>
      </c>
      <c r="F14" s="110" t="s">
        <v>53</v>
      </c>
    </row>
    <row r="15" spans="1:8" x14ac:dyDescent="0.25">
      <c r="A15" s="110" t="s">
        <v>129</v>
      </c>
      <c r="B15" s="154">
        <v>76.2</v>
      </c>
      <c r="C15" s="154">
        <v>80.772000000000006</v>
      </c>
      <c r="D15" s="154">
        <v>4.5720000000000001</v>
      </c>
      <c r="E15" s="150">
        <v>0.225151713</v>
      </c>
      <c r="F15" s="110" t="s">
        <v>53</v>
      </c>
    </row>
    <row r="16" spans="1:8" x14ac:dyDescent="0.25">
      <c r="A16" s="110" t="s">
        <v>129</v>
      </c>
      <c r="B16" s="154">
        <v>86.867999999999995</v>
      </c>
      <c r="C16" s="154">
        <v>102.108</v>
      </c>
      <c r="D16" s="154">
        <v>15.24</v>
      </c>
      <c r="E16" s="150">
        <v>0.226283128</v>
      </c>
      <c r="F16" s="110" t="s">
        <v>53</v>
      </c>
    </row>
    <row r="17" spans="1:6" x14ac:dyDescent="0.25">
      <c r="A17" s="110" t="s">
        <v>129</v>
      </c>
      <c r="B17" s="154">
        <v>111.252</v>
      </c>
      <c r="C17" s="154">
        <v>115.824</v>
      </c>
      <c r="D17" s="154">
        <v>4.5720000000000001</v>
      </c>
      <c r="E17" s="150">
        <v>0.138272705</v>
      </c>
      <c r="F17" s="110" t="s">
        <v>53</v>
      </c>
    </row>
    <row r="18" spans="1:6" x14ac:dyDescent="0.25">
      <c r="A18" s="110" t="s">
        <v>130</v>
      </c>
      <c r="B18" s="154">
        <v>0</v>
      </c>
      <c r="C18" s="154">
        <v>15.24</v>
      </c>
      <c r="D18" s="154">
        <v>15.24</v>
      </c>
      <c r="E18" s="150">
        <v>0.14742688700000001</v>
      </c>
      <c r="F18" s="110" t="s">
        <v>53</v>
      </c>
    </row>
    <row r="19" spans="1:6" x14ac:dyDescent="0.25">
      <c r="A19" s="110" t="s">
        <v>130</v>
      </c>
      <c r="B19" s="154">
        <v>22.86</v>
      </c>
      <c r="C19" s="154">
        <v>44.195999999999998</v>
      </c>
      <c r="D19" s="154">
        <v>21.335999999999999</v>
      </c>
      <c r="E19" s="150">
        <v>0.34628175700000002</v>
      </c>
      <c r="F19" s="110" t="s">
        <v>53</v>
      </c>
    </row>
    <row r="20" spans="1:6" x14ac:dyDescent="0.25">
      <c r="A20" s="110" t="s">
        <v>130</v>
      </c>
      <c r="B20" s="154">
        <v>178.30799999999999</v>
      </c>
      <c r="C20" s="154">
        <v>195.072</v>
      </c>
      <c r="D20" s="154">
        <v>16.763999999999999</v>
      </c>
      <c r="E20" s="150">
        <v>0.21599753099999999</v>
      </c>
      <c r="F20" s="110" t="s">
        <v>53</v>
      </c>
    </row>
    <row r="21" spans="1:6" x14ac:dyDescent="0.25">
      <c r="A21" s="110" t="s">
        <v>130</v>
      </c>
      <c r="B21" s="154">
        <v>211.83600000000001</v>
      </c>
      <c r="C21" s="154">
        <v>239.268</v>
      </c>
      <c r="D21" s="154">
        <v>27.431999999999999</v>
      </c>
      <c r="E21" s="150">
        <v>0.195426338</v>
      </c>
      <c r="F21" s="110" t="s">
        <v>53</v>
      </c>
    </row>
    <row r="22" spans="1:6" x14ac:dyDescent="0.25">
      <c r="A22" s="110" t="s">
        <v>131</v>
      </c>
      <c r="B22" s="154">
        <v>57.911999999999999</v>
      </c>
      <c r="C22" s="154">
        <v>62.484000000000002</v>
      </c>
      <c r="D22" s="154">
        <v>4.5720000000000001</v>
      </c>
      <c r="E22" s="150">
        <v>0.26056845099999998</v>
      </c>
      <c r="F22" s="110" t="s">
        <v>53</v>
      </c>
    </row>
    <row r="23" spans="1:6" x14ac:dyDescent="0.25">
      <c r="A23" s="110" t="s">
        <v>131</v>
      </c>
      <c r="B23" s="154">
        <v>89.915999999999997</v>
      </c>
      <c r="C23" s="154">
        <v>99.06</v>
      </c>
      <c r="D23" s="154">
        <v>9.1440000000000001</v>
      </c>
      <c r="E23" s="150">
        <v>0.16799807999999999</v>
      </c>
      <c r="F23" s="110" t="s">
        <v>53</v>
      </c>
    </row>
    <row r="24" spans="1:6" x14ac:dyDescent="0.25">
      <c r="A24" s="111" t="s">
        <v>131</v>
      </c>
      <c r="B24" s="154">
        <v>150.876</v>
      </c>
      <c r="C24" s="154">
        <v>227.07599999999999</v>
      </c>
      <c r="D24" s="154">
        <v>76.2</v>
      </c>
      <c r="E24" s="150">
        <v>0.291425241</v>
      </c>
      <c r="F24" s="110" t="s">
        <v>53</v>
      </c>
    </row>
    <row r="25" spans="1:6" x14ac:dyDescent="0.25">
      <c r="A25" s="111" t="s">
        <v>132</v>
      </c>
      <c r="B25" s="154">
        <v>7.62</v>
      </c>
      <c r="C25" s="154">
        <v>13.715999999999999</v>
      </c>
      <c r="D25" s="154">
        <v>6.0960000000000001</v>
      </c>
      <c r="E25" s="150">
        <v>0.12342716099999999</v>
      </c>
      <c r="F25" s="110" t="s">
        <v>53</v>
      </c>
    </row>
    <row r="26" spans="1:6" x14ac:dyDescent="0.25">
      <c r="A26" s="111" t="s">
        <v>132</v>
      </c>
      <c r="B26" s="154">
        <v>27.431999999999999</v>
      </c>
      <c r="C26" s="154">
        <v>48.768000000000001</v>
      </c>
      <c r="D26" s="154">
        <v>21.335999999999999</v>
      </c>
      <c r="E26" s="150">
        <v>0.11585010499999999</v>
      </c>
      <c r="F26" s="110" t="s">
        <v>53</v>
      </c>
    </row>
    <row r="27" spans="1:6" x14ac:dyDescent="0.25">
      <c r="A27" s="111" t="s">
        <v>132</v>
      </c>
      <c r="B27" s="154">
        <v>77.724000000000004</v>
      </c>
      <c r="C27" s="154">
        <v>89.915999999999997</v>
      </c>
      <c r="D27" s="154">
        <v>12.192</v>
      </c>
      <c r="E27" s="150">
        <v>0.14015839799999999</v>
      </c>
      <c r="F27" s="110" t="s">
        <v>53</v>
      </c>
    </row>
    <row r="28" spans="1:6" x14ac:dyDescent="0.25">
      <c r="A28" s="111" t="s">
        <v>132</v>
      </c>
      <c r="B28" s="154">
        <v>112.776</v>
      </c>
      <c r="C28" s="154">
        <v>121.92</v>
      </c>
      <c r="D28" s="154">
        <v>9.1440000000000001</v>
      </c>
      <c r="E28" s="150">
        <v>0.14115267300000001</v>
      </c>
      <c r="F28" s="110" t="s">
        <v>53</v>
      </c>
    </row>
    <row r="29" spans="1:6" x14ac:dyDescent="0.25">
      <c r="A29" s="111" t="s">
        <v>133</v>
      </c>
      <c r="B29" s="154">
        <v>32.003999999999998</v>
      </c>
      <c r="C29" s="154">
        <v>38.1</v>
      </c>
      <c r="D29" s="154">
        <v>6.0960000000000001</v>
      </c>
      <c r="E29" s="150">
        <v>0.25628278500000001</v>
      </c>
      <c r="F29" s="110" t="s">
        <v>53</v>
      </c>
    </row>
    <row r="30" spans="1:6" x14ac:dyDescent="0.25">
      <c r="A30" s="111" t="s">
        <v>133</v>
      </c>
      <c r="B30" s="154">
        <v>53.34</v>
      </c>
      <c r="C30" s="154">
        <v>60.96</v>
      </c>
      <c r="D30" s="154">
        <v>7.62</v>
      </c>
      <c r="E30" s="150">
        <v>0.267425515</v>
      </c>
      <c r="F30" s="110" t="s">
        <v>53</v>
      </c>
    </row>
    <row r="31" spans="1:6" x14ac:dyDescent="0.25">
      <c r="A31" s="111" t="s">
        <v>133</v>
      </c>
      <c r="B31" s="154">
        <v>74.676000000000002</v>
      </c>
      <c r="C31" s="154">
        <v>92.963999999999999</v>
      </c>
      <c r="D31" s="154">
        <v>18.288</v>
      </c>
      <c r="E31" s="150">
        <v>0.30627078499999999</v>
      </c>
      <c r="F31" s="110" t="s">
        <v>53</v>
      </c>
    </row>
    <row r="32" spans="1:6" x14ac:dyDescent="0.25">
      <c r="A32" s="111" t="s">
        <v>134</v>
      </c>
      <c r="B32" s="154">
        <v>0</v>
      </c>
      <c r="C32" s="154">
        <v>3.048</v>
      </c>
      <c r="D32" s="154">
        <v>3.048</v>
      </c>
      <c r="E32" s="150">
        <v>0.46628038500000002</v>
      </c>
      <c r="F32" s="110" t="s">
        <v>53</v>
      </c>
    </row>
    <row r="33" spans="1:6" x14ac:dyDescent="0.25">
      <c r="A33" s="111" t="s">
        <v>134</v>
      </c>
      <c r="B33" s="154">
        <v>15.24</v>
      </c>
      <c r="C33" s="154">
        <v>59.436</v>
      </c>
      <c r="D33" s="154">
        <v>44.195999999999998</v>
      </c>
      <c r="E33" s="150">
        <v>0.25998559999999998</v>
      </c>
      <c r="F33" s="110" t="s">
        <v>53</v>
      </c>
    </row>
    <row r="34" spans="1:6" x14ac:dyDescent="0.25">
      <c r="A34" s="111" t="s">
        <v>172</v>
      </c>
      <c r="B34" s="154">
        <v>57.607199999999999</v>
      </c>
      <c r="C34" s="154">
        <v>80.467200000000005</v>
      </c>
      <c r="D34" s="154">
        <v>22.860000000000007</v>
      </c>
      <c r="E34" s="150">
        <v>0.21942606370212914</v>
      </c>
      <c r="F34" s="111" t="s">
        <v>53</v>
      </c>
    </row>
    <row r="35" spans="1:6" x14ac:dyDescent="0.25">
      <c r="A35" s="111" t="s">
        <v>173</v>
      </c>
      <c r="B35" s="154">
        <v>47.8536</v>
      </c>
      <c r="C35" s="154">
        <v>94.548959999999994</v>
      </c>
      <c r="D35" s="154">
        <v>46.695359999999994</v>
      </c>
      <c r="E35" s="150">
        <v>0.21942606370212914</v>
      </c>
      <c r="F35" s="111" t="s">
        <v>53</v>
      </c>
    </row>
    <row r="36" spans="1:6" x14ac:dyDescent="0.25">
      <c r="A36" s="110" t="s">
        <v>135</v>
      </c>
      <c r="B36" s="132">
        <v>0.91439999999999999</v>
      </c>
      <c r="C36" s="154">
        <v>10.058400000000001</v>
      </c>
      <c r="D36" s="154">
        <v>9.1440000000000001</v>
      </c>
      <c r="E36" s="150">
        <v>2.231974491720095</v>
      </c>
      <c r="F36" s="111" t="s">
        <v>53</v>
      </c>
    </row>
    <row r="37" spans="1:6" x14ac:dyDescent="0.25">
      <c r="A37" s="110" t="s">
        <v>135</v>
      </c>
      <c r="B37" s="154">
        <v>0.91439999999999999</v>
      </c>
      <c r="C37" s="154">
        <v>7.3151999999999999</v>
      </c>
      <c r="D37" s="154">
        <v>6.4008000000000003</v>
      </c>
      <c r="E37" s="150">
        <v>3.0925360853018824</v>
      </c>
      <c r="F37" s="111" t="s">
        <v>53</v>
      </c>
    </row>
    <row r="38" spans="1:6" x14ac:dyDescent="0.25">
      <c r="A38" s="110" t="s">
        <v>135</v>
      </c>
      <c r="B38" s="132">
        <v>21.640799999999999</v>
      </c>
      <c r="C38" s="154">
        <v>26.212800000000001</v>
      </c>
      <c r="D38" s="154">
        <v>4.5720000000000001</v>
      </c>
      <c r="E38" s="150">
        <v>0.41142386944149212</v>
      </c>
      <c r="F38" s="111" t="s">
        <v>53</v>
      </c>
    </row>
    <row r="39" spans="1:6" x14ac:dyDescent="0.25">
      <c r="A39" s="110" t="s">
        <v>135</v>
      </c>
      <c r="B39" s="154">
        <v>32.461199999999998</v>
      </c>
      <c r="C39" s="154">
        <v>40.538400000000003</v>
      </c>
      <c r="D39" s="154">
        <v>8.0772000000000048</v>
      </c>
      <c r="E39" s="150">
        <v>0.41828093393218369</v>
      </c>
      <c r="F39" s="111" t="s">
        <v>53</v>
      </c>
    </row>
    <row r="40" spans="1:6" x14ac:dyDescent="0.25">
      <c r="A40" s="110" t="s">
        <v>135</v>
      </c>
      <c r="B40" s="131">
        <v>55.778399999999998</v>
      </c>
      <c r="C40" s="154">
        <v>57.302399999999999</v>
      </c>
      <c r="D40" s="154">
        <v>1.5240000000000009</v>
      </c>
      <c r="E40" s="150">
        <v>2.2114032982480203</v>
      </c>
      <c r="F40" s="111" t="s">
        <v>53</v>
      </c>
    </row>
    <row r="41" spans="1:6" x14ac:dyDescent="0.25">
      <c r="A41" s="111" t="s">
        <v>135</v>
      </c>
      <c r="B41" s="154">
        <v>69.494399999999999</v>
      </c>
      <c r="C41" s="154">
        <v>110.42904</v>
      </c>
      <c r="D41" s="154">
        <v>40.934640000000002</v>
      </c>
      <c r="E41" s="150">
        <v>0.69256351355984502</v>
      </c>
      <c r="F41" s="111" t="s">
        <v>53</v>
      </c>
    </row>
    <row r="42" spans="1:6" x14ac:dyDescent="0.25">
      <c r="A42" s="111" t="s">
        <v>135</v>
      </c>
      <c r="B42" s="154">
        <v>133.19759999999999</v>
      </c>
      <c r="C42" s="154">
        <v>142.55495999999999</v>
      </c>
      <c r="D42" s="154">
        <v>9.3573599999999999</v>
      </c>
      <c r="E42" s="150">
        <v>0.45942332087633286</v>
      </c>
      <c r="F42" s="111" t="s">
        <v>53</v>
      </c>
    </row>
    <row r="43" spans="1:6" x14ac:dyDescent="0.25">
      <c r="A43" s="111" t="s">
        <v>135</v>
      </c>
      <c r="B43" s="154">
        <v>162.45840000000001</v>
      </c>
      <c r="C43" s="154">
        <v>167.03039999999999</v>
      </c>
      <c r="D43" s="154">
        <v>4.5719999999999743</v>
      </c>
      <c r="E43" s="150">
        <v>0.51427983680186518</v>
      </c>
      <c r="F43" s="111" t="s">
        <v>53</v>
      </c>
    </row>
    <row r="44" spans="1:6" x14ac:dyDescent="0.25">
      <c r="A44" s="111" t="s">
        <v>136</v>
      </c>
      <c r="B44" s="154">
        <v>11.5824</v>
      </c>
      <c r="C44" s="154">
        <v>38.1</v>
      </c>
      <c r="D44" s="154">
        <v>26.517600000000002</v>
      </c>
      <c r="E44" s="150">
        <v>1.7554085096170331</v>
      </c>
      <c r="F44" s="111" t="s">
        <v>53</v>
      </c>
    </row>
    <row r="45" spans="1:6" x14ac:dyDescent="0.25">
      <c r="A45" s="111" t="s">
        <v>136</v>
      </c>
      <c r="B45" s="154">
        <v>14.9352</v>
      </c>
      <c r="C45" s="154">
        <v>23.7744</v>
      </c>
      <c r="D45" s="154">
        <v>8.8391999999999999</v>
      </c>
      <c r="E45" s="150">
        <v>4.073096307470772</v>
      </c>
      <c r="F45" s="111" t="s">
        <v>53</v>
      </c>
    </row>
    <row r="46" spans="1:6" x14ac:dyDescent="0.25">
      <c r="A46" s="111" t="s">
        <v>136</v>
      </c>
      <c r="B46" s="154">
        <v>63.398400000000002</v>
      </c>
      <c r="C46" s="154">
        <v>67.665599999999998</v>
      </c>
      <c r="D46" s="154">
        <v>4.2671999999999954</v>
      </c>
      <c r="E46" s="150">
        <v>0.26056845064627832</v>
      </c>
      <c r="F46" s="111" t="s">
        <v>53</v>
      </c>
    </row>
    <row r="47" spans="1:6" x14ac:dyDescent="0.25">
      <c r="A47" s="111" t="s">
        <v>136</v>
      </c>
      <c r="B47" s="154">
        <v>93.421199999999999</v>
      </c>
      <c r="C47" s="154">
        <v>101.1936</v>
      </c>
      <c r="D47" s="154">
        <v>7.7724000000000046</v>
      </c>
      <c r="E47" s="150">
        <v>0.2125689992114376</v>
      </c>
      <c r="F47" s="111" t="s">
        <v>53</v>
      </c>
    </row>
    <row r="48" spans="1:6" x14ac:dyDescent="0.25">
      <c r="A48" s="108" t="s">
        <v>52</v>
      </c>
      <c r="B48" s="155">
        <v>222.90024</v>
      </c>
      <c r="C48" s="155">
        <v>229.51439999999999</v>
      </c>
      <c r="D48" s="155">
        <v>6.6141599999999983</v>
      </c>
      <c r="E48" s="151">
        <v>0.5279939657832482</v>
      </c>
      <c r="F48" s="108" t="s">
        <v>51</v>
      </c>
    </row>
    <row r="49" spans="1:6" x14ac:dyDescent="0.25">
      <c r="A49" s="108" t="s">
        <v>52</v>
      </c>
      <c r="B49" s="155">
        <v>479.1456</v>
      </c>
      <c r="C49" s="155">
        <v>483.7176</v>
      </c>
      <c r="D49" s="155">
        <v>4.5720000000000027</v>
      </c>
      <c r="E49" s="151">
        <v>2.0914046696609181</v>
      </c>
      <c r="F49" s="108" t="s">
        <v>51</v>
      </c>
    </row>
    <row r="50" spans="1:6" x14ac:dyDescent="0.25">
      <c r="A50" s="108" t="s">
        <v>52</v>
      </c>
      <c r="B50" s="155">
        <v>503.52960000000002</v>
      </c>
      <c r="C50" s="155">
        <v>508.10160000000002</v>
      </c>
      <c r="D50" s="155">
        <v>4.5720000000000027</v>
      </c>
      <c r="E50" s="151">
        <v>0.23656872492885797</v>
      </c>
      <c r="F50" s="108" t="s">
        <v>51</v>
      </c>
    </row>
    <row r="51" spans="1:6" x14ac:dyDescent="0.25">
      <c r="A51" s="108" t="s">
        <v>52</v>
      </c>
      <c r="B51" s="155">
        <v>623.31600000000003</v>
      </c>
      <c r="C51" s="155">
        <v>633.06960000000004</v>
      </c>
      <c r="D51" s="155">
        <v>9.7536000000000058</v>
      </c>
      <c r="E51" s="151">
        <v>0.9428463674700861</v>
      </c>
      <c r="F51" s="108" t="s">
        <v>51</v>
      </c>
    </row>
    <row r="52" spans="1:6" x14ac:dyDescent="0.25">
      <c r="A52" s="108" t="s">
        <v>52</v>
      </c>
      <c r="B52" s="155">
        <v>654.40560000000005</v>
      </c>
      <c r="C52" s="155">
        <v>680.00879999999995</v>
      </c>
      <c r="D52" s="155">
        <v>25.603199999999902</v>
      </c>
      <c r="E52" s="151">
        <v>0.45599478863098708</v>
      </c>
      <c r="F52" s="108" t="s">
        <v>51</v>
      </c>
    </row>
    <row r="53" spans="1:6" x14ac:dyDescent="0.25">
      <c r="A53" s="108" t="s">
        <v>52</v>
      </c>
      <c r="B53" s="155">
        <v>689.15279999999996</v>
      </c>
      <c r="C53" s="155">
        <v>749.80799999999999</v>
      </c>
      <c r="D53" s="155">
        <v>60.655200000000036</v>
      </c>
      <c r="E53" s="151">
        <v>7.8341961806150797</v>
      </c>
      <c r="F53" s="108" t="s">
        <v>51</v>
      </c>
    </row>
    <row r="54" spans="1:6" x14ac:dyDescent="0.25">
      <c r="A54" s="108" t="s">
        <v>52</v>
      </c>
      <c r="B54" s="155">
        <v>715.21320000000003</v>
      </c>
      <c r="C54" s="155">
        <v>739.44479999999999</v>
      </c>
      <c r="D54" s="155">
        <v>24.231599999999958</v>
      </c>
      <c r="E54" s="151">
        <v>19.237494428635102</v>
      </c>
      <c r="F54" s="108" t="s">
        <v>51</v>
      </c>
    </row>
    <row r="55" spans="1:6" x14ac:dyDescent="0.25">
      <c r="A55" s="109" t="s">
        <v>138</v>
      </c>
      <c r="B55" s="131">
        <v>750.41759999999999</v>
      </c>
      <c r="C55" s="154">
        <v>762.6096</v>
      </c>
      <c r="D55" s="154">
        <v>12.192000000000007</v>
      </c>
      <c r="E55" s="150">
        <v>0.6582781911063873</v>
      </c>
      <c r="F55" s="110" t="s">
        <v>51</v>
      </c>
    </row>
    <row r="56" spans="1:6" x14ac:dyDescent="0.25">
      <c r="A56" s="109" t="s">
        <v>138</v>
      </c>
      <c r="B56" s="132">
        <v>776.32560000000001</v>
      </c>
      <c r="C56" s="154">
        <v>794.30880000000002</v>
      </c>
      <c r="D56" s="154">
        <v>17.983200000000011</v>
      </c>
      <c r="E56" s="150">
        <v>0.6582781911063873</v>
      </c>
      <c r="F56" s="110" t="s">
        <v>51</v>
      </c>
    </row>
    <row r="57" spans="1:6" x14ac:dyDescent="0.25">
      <c r="A57" s="109" t="s">
        <v>138</v>
      </c>
      <c r="B57" s="132">
        <v>816.5</v>
      </c>
      <c r="C57" s="154">
        <v>877.8</v>
      </c>
      <c r="D57" s="154">
        <v>61.3</v>
      </c>
      <c r="E57" s="150">
        <v>0.77229999999999999</v>
      </c>
      <c r="F57" s="110" t="s">
        <v>51</v>
      </c>
    </row>
    <row r="58" spans="1:6" x14ac:dyDescent="0.25">
      <c r="A58" s="109" t="s">
        <v>138</v>
      </c>
      <c r="B58" s="132">
        <v>822</v>
      </c>
      <c r="C58" s="154">
        <v>828.1</v>
      </c>
      <c r="D58" s="154">
        <v>6.1</v>
      </c>
      <c r="E58" s="150">
        <v>2.9195000000000002</v>
      </c>
      <c r="F58" s="110" t="s">
        <v>51</v>
      </c>
    </row>
    <row r="59" spans="1:6" x14ac:dyDescent="0.25">
      <c r="A59" s="109" t="s">
        <v>138</v>
      </c>
      <c r="B59" s="131">
        <v>908.9</v>
      </c>
      <c r="C59" s="154">
        <v>947</v>
      </c>
      <c r="D59" s="154">
        <v>38.1</v>
      </c>
      <c r="E59" s="150">
        <v>0.19520000000000001</v>
      </c>
      <c r="F59" s="110" t="s">
        <v>51</v>
      </c>
    </row>
    <row r="60" spans="1:6" x14ac:dyDescent="0.25">
      <c r="A60" s="111" t="s">
        <v>139</v>
      </c>
      <c r="B60" s="154">
        <v>389.5</v>
      </c>
      <c r="C60" s="154">
        <v>394.1</v>
      </c>
      <c r="D60" s="154">
        <v>4.5999999999999996</v>
      </c>
      <c r="E60" s="150">
        <v>1.23</v>
      </c>
      <c r="F60" s="111" t="s">
        <v>51</v>
      </c>
    </row>
    <row r="61" spans="1:6" x14ac:dyDescent="0.25">
      <c r="A61" s="111" t="s">
        <v>139</v>
      </c>
      <c r="B61" s="154">
        <v>389.5</v>
      </c>
      <c r="C61" s="154">
        <v>392.6</v>
      </c>
      <c r="D61" s="154">
        <v>3</v>
      </c>
      <c r="E61" s="150">
        <v>1.71</v>
      </c>
      <c r="F61" s="111" t="s">
        <v>51</v>
      </c>
    </row>
    <row r="62" spans="1:6" x14ac:dyDescent="0.25">
      <c r="A62" s="111" t="s">
        <v>139</v>
      </c>
      <c r="B62" s="154">
        <v>389.5</v>
      </c>
      <c r="C62" s="154">
        <v>394.1</v>
      </c>
      <c r="D62" s="154">
        <v>4.5999999999999996</v>
      </c>
      <c r="E62" s="150">
        <v>1.23</v>
      </c>
      <c r="F62" s="111" t="s">
        <v>51</v>
      </c>
    </row>
    <row r="63" spans="1:6" x14ac:dyDescent="0.25">
      <c r="A63" s="111" t="s">
        <v>139</v>
      </c>
      <c r="B63" s="154">
        <v>389.5</v>
      </c>
      <c r="C63" s="154">
        <v>392.6</v>
      </c>
      <c r="D63" s="154">
        <v>3</v>
      </c>
      <c r="E63" s="150">
        <v>1.71</v>
      </c>
      <c r="F63" s="111" t="s">
        <v>51</v>
      </c>
    </row>
    <row r="64" spans="1:6" x14ac:dyDescent="0.25">
      <c r="A64" s="111" t="s">
        <v>139</v>
      </c>
      <c r="B64" s="154">
        <v>404.8</v>
      </c>
      <c r="C64" s="154">
        <v>409.3</v>
      </c>
      <c r="D64" s="154">
        <v>4.5999999999999996</v>
      </c>
      <c r="E64" s="150">
        <v>0.56999999999999995</v>
      </c>
      <c r="F64" s="111" t="s">
        <v>51</v>
      </c>
    </row>
    <row r="65" spans="1:6" x14ac:dyDescent="0.25">
      <c r="A65" s="111" t="s">
        <v>139</v>
      </c>
      <c r="B65" s="154">
        <v>404.8</v>
      </c>
      <c r="C65" s="154">
        <v>409.3</v>
      </c>
      <c r="D65" s="154">
        <v>4.5999999999999996</v>
      </c>
      <c r="E65" s="150">
        <v>0.56999999999999995</v>
      </c>
      <c r="F65" s="111" t="s">
        <v>51</v>
      </c>
    </row>
    <row r="66" spans="1:6" x14ac:dyDescent="0.25">
      <c r="A66" s="111" t="s">
        <v>139</v>
      </c>
      <c r="B66" s="154">
        <v>423.1</v>
      </c>
      <c r="C66" s="154">
        <v>488.6</v>
      </c>
      <c r="D66" s="154">
        <v>65.5</v>
      </c>
      <c r="E66" s="150">
        <v>1.84</v>
      </c>
      <c r="F66" s="111" t="s">
        <v>51</v>
      </c>
    </row>
    <row r="67" spans="1:6" x14ac:dyDescent="0.25">
      <c r="A67" s="111" t="s">
        <v>139</v>
      </c>
      <c r="B67" s="154">
        <v>423.1</v>
      </c>
      <c r="C67" s="154">
        <v>488.6</v>
      </c>
      <c r="D67" s="154">
        <v>65.5</v>
      </c>
      <c r="E67" s="150">
        <v>1.84</v>
      </c>
      <c r="F67" s="111" t="s">
        <v>51</v>
      </c>
    </row>
    <row r="68" spans="1:6" x14ac:dyDescent="0.25">
      <c r="A68" s="111" t="s">
        <v>139</v>
      </c>
      <c r="B68" s="154">
        <v>424.6</v>
      </c>
      <c r="C68" s="154">
        <v>429.2</v>
      </c>
      <c r="D68" s="154">
        <v>4.5999999999999996</v>
      </c>
      <c r="E68" s="150">
        <v>6.8</v>
      </c>
      <c r="F68" s="111" t="s">
        <v>51</v>
      </c>
    </row>
    <row r="69" spans="1:6" x14ac:dyDescent="0.25">
      <c r="A69" s="111" t="s">
        <v>139</v>
      </c>
      <c r="B69" s="154">
        <v>424.6</v>
      </c>
      <c r="C69" s="154">
        <v>429.2</v>
      </c>
      <c r="D69" s="154">
        <v>4.5999999999999996</v>
      </c>
      <c r="E69" s="150">
        <v>6.8</v>
      </c>
      <c r="F69" s="111" t="s">
        <v>51</v>
      </c>
    </row>
    <row r="70" spans="1:6" x14ac:dyDescent="0.25">
      <c r="A70" s="111" t="s">
        <v>139</v>
      </c>
      <c r="B70" s="154">
        <v>449</v>
      </c>
      <c r="C70" s="154">
        <v>484</v>
      </c>
      <c r="D70" s="154">
        <v>35.1</v>
      </c>
      <c r="E70" s="150">
        <v>2.29</v>
      </c>
      <c r="F70" s="111" t="s">
        <v>51</v>
      </c>
    </row>
    <row r="71" spans="1:6" x14ac:dyDescent="0.25">
      <c r="A71" s="111" t="s">
        <v>139</v>
      </c>
      <c r="B71" s="154">
        <v>449</v>
      </c>
      <c r="C71" s="154">
        <v>484</v>
      </c>
      <c r="D71" s="154">
        <v>35.1</v>
      </c>
      <c r="E71" s="150">
        <v>2.29</v>
      </c>
      <c r="F71" s="111" t="s">
        <v>51</v>
      </c>
    </row>
    <row r="72" spans="1:6" x14ac:dyDescent="0.25">
      <c r="A72" s="110" t="s">
        <v>146</v>
      </c>
      <c r="B72" s="154">
        <v>166.72559999999999</v>
      </c>
      <c r="C72" s="154">
        <v>178.91759999999999</v>
      </c>
      <c r="D72" s="154">
        <v>12.192000000000007</v>
      </c>
      <c r="E72" s="150">
        <v>0.67200000000000004</v>
      </c>
      <c r="F72" s="110" t="s">
        <v>147</v>
      </c>
    </row>
    <row r="73" spans="1:6" x14ac:dyDescent="0.25">
      <c r="A73" s="112" t="s">
        <v>148</v>
      </c>
      <c r="B73" s="134" t="s">
        <v>177</v>
      </c>
      <c r="C73" s="134"/>
      <c r="D73" s="134"/>
      <c r="E73" s="134"/>
      <c r="F73" s="112" t="s">
        <v>147</v>
      </c>
    </row>
    <row r="74" spans="1:6" x14ac:dyDescent="0.25">
      <c r="A74" s="109" t="s">
        <v>149</v>
      </c>
      <c r="B74" s="134" t="s">
        <v>179</v>
      </c>
      <c r="C74" s="134"/>
      <c r="D74" s="134"/>
      <c r="E74" s="134"/>
      <c r="F74" s="109" t="s">
        <v>147</v>
      </c>
    </row>
    <row r="75" spans="1:6" x14ac:dyDescent="0.25">
      <c r="A75" s="110" t="s">
        <v>150</v>
      </c>
      <c r="B75" s="154">
        <v>46.481999999999999</v>
      </c>
      <c r="C75" s="154">
        <v>58.643520000000002</v>
      </c>
      <c r="D75" s="154">
        <v>12.161520000000003</v>
      </c>
      <c r="E75" s="150">
        <v>0.23899999999999999</v>
      </c>
      <c r="F75" s="110" t="s">
        <v>147</v>
      </c>
    </row>
    <row r="76" spans="1:6" x14ac:dyDescent="0.25">
      <c r="A76" s="110" t="s">
        <v>151</v>
      </c>
      <c r="B76" s="132">
        <v>164.59200000000001</v>
      </c>
      <c r="C76" s="154">
        <v>176.99736000000001</v>
      </c>
      <c r="D76" s="154">
        <v>12.405360000000002</v>
      </c>
      <c r="E76" s="150">
        <v>1.3919840916103816</v>
      </c>
      <c r="F76" s="110" t="s">
        <v>147</v>
      </c>
    </row>
    <row r="77" spans="1:6" x14ac:dyDescent="0.25">
      <c r="A77" s="110" t="s">
        <v>151</v>
      </c>
      <c r="B77" s="154">
        <v>246.88800000000001</v>
      </c>
      <c r="C77" s="154">
        <v>251.36856</v>
      </c>
      <c r="D77" s="154">
        <v>4.480559999999997</v>
      </c>
      <c r="E77" s="150">
        <v>0.15085541879521377</v>
      </c>
      <c r="F77" s="110" t="s">
        <v>147</v>
      </c>
    </row>
    <row r="78" spans="1:6" x14ac:dyDescent="0.25">
      <c r="A78" s="112" t="s">
        <v>140</v>
      </c>
      <c r="B78" s="134" t="s">
        <v>178</v>
      </c>
      <c r="C78" s="134"/>
      <c r="D78" s="134"/>
      <c r="E78" s="134"/>
      <c r="F78" s="112" t="s">
        <v>175</v>
      </c>
    </row>
    <row r="79" spans="1:6" x14ac:dyDescent="0.25">
      <c r="A79" s="112" t="s">
        <v>176</v>
      </c>
      <c r="B79" s="134" t="s">
        <v>177</v>
      </c>
      <c r="C79" s="134"/>
      <c r="D79" s="134"/>
      <c r="E79" s="134"/>
      <c r="F79" s="112" t="s">
        <v>175</v>
      </c>
    </row>
    <row r="80" spans="1:6" x14ac:dyDescent="0.25">
      <c r="A80" s="112" t="s">
        <v>143</v>
      </c>
      <c r="B80" s="134" t="s">
        <v>178</v>
      </c>
      <c r="C80" s="134"/>
      <c r="D80" s="134"/>
      <c r="E80" s="134"/>
      <c r="F80" s="112" t="s">
        <v>175</v>
      </c>
    </row>
    <row r="81" spans="1:6" x14ac:dyDescent="0.25">
      <c r="A81" s="112" t="s">
        <v>174</v>
      </c>
      <c r="B81" s="133">
        <v>24.384</v>
      </c>
      <c r="C81" s="133">
        <v>35.052</v>
      </c>
      <c r="D81" s="133">
        <v>10.667999999999999</v>
      </c>
      <c r="E81" s="152">
        <v>0.23605444509205609</v>
      </c>
      <c r="F81" s="112" t="s">
        <v>175</v>
      </c>
    </row>
    <row r="82" spans="1:6" x14ac:dyDescent="0.25">
      <c r="A82" s="112" t="s">
        <v>174</v>
      </c>
      <c r="B82" s="133">
        <v>53.34</v>
      </c>
      <c r="C82" s="133">
        <v>59.436</v>
      </c>
      <c r="D82" s="133">
        <v>6.0959999999999965</v>
      </c>
      <c r="E82" s="152">
        <v>0.20914046696609184</v>
      </c>
      <c r="F82" s="112" t="s">
        <v>175</v>
      </c>
    </row>
    <row r="83" spans="1:6" x14ac:dyDescent="0.25">
      <c r="A83" s="112" t="s">
        <v>145</v>
      </c>
      <c r="B83" s="134" t="s">
        <v>178</v>
      </c>
      <c r="C83" s="134"/>
      <c r="D83" s="134"/>
      <c r="E83" s="134"/>
      <c r="F83" s="112" t="s">
        <v>175</v>
      </c>
    </row>
    <row r="84" spans="1:6" x14ac:dyDescent="0.25">
      <c r="A84" s="111" t="s">
        <v>152</v>
      </c>
      <c r="B84" s="154">
        <v>16.763999999999999</v>
      </c>
      <c r="C84" s="154">
        <v>32.003999999999998</v>
      </c>
      <c r="D84" s="154">
        <v>15.24</v>
      </c>
      <c r="E84" s="150">
        <v>0.247882881</v>
      </c>
      <c r="F84" s="111" t="s">
        <v>53</v>
      </c>
    </row>
    <row r="85" spans="1:6" x14ac:dyDescent="0.25">
      <c r="A85" s="111" t="s">
        <v>152</v>
      </c>
      <c r="B85" s="154">
        <v>96.012</v>
      </c>
      <c r="C85" s="154">
        <v>118.872</v>
      </c>
      <c r="D85" s="154">
        <v>22.86</v>
      </c>
      <c r="E85" s="150">
        <v>0.22765454099999999</v>
      </c>
      <c r="F85" s="111" t="s">
        <v>53</v>
      </c>
    </row>
    <row r="86" spans="1:6" x14ac:dyDescent="0.25">
      <c r="A86" s="111" t="s">
        <v>152</v>
      </c>
      <c r="B86" s="154">
        <v>144.78</v>
      </c>
      <c r="C86" s="154">
        <v>150.876</v>
      </c>
      <c r="D86" s="154">
        <v>6.0960000000000001</v>
      </c>
      <c r="E86" s="150">
        <v>0.71416326699999999</v>
      </c>
      <c r="F86" s="111" t="s">
        <v>53</v>
      </c>
    </row>
    <row r="87" spans="1:6" x14ac:dyDescent="0.25">
      <c r="A87" s="111" t="s">
        <v>153</v>
      </c>
      <c r="B87" s="154">
        <v>42.671999999999997</v>
      </c>
      <c r="C87" s="154">
        <v>53.34</v>
      </c>
      <c r="D87" s="154">
        <v>10.667999999999999</v>
      </c>
      <c r="E87" s="150">
        <v>0.25419138099999999</v>
      </c>
      <c r="F87" s="111" t="s">
        <v>53</v>
      </c>
    </row>
    <row r="88" spans="1:6" x14ac:dyDescent="0.25">
      <c r="A88" s="111" t="s">
        <v>153</v>
      </c>
      <c r="B88" s="154">
        <v>105.15600000000001</v>
      </c>
      <c r="C88" s="154">
        <v>109.72799999999999</v>
      </c>
      <c r="D88" s="154">
        <v>4.5720000000000001</v>
      </c>
      <c r="E88" s="150">
        <v>0.25484280199999998</v>
      </c>
      <c r="F88" s="111" t="s">
        <v>53</v>
      </c>
    </row>
    <row r="89" spans="1:6" x14ac:dyDescent="0.25">
      <c r="A89" s="111" t="s">
        <v>153</v>
      </c>
      <c r="B89" s="154">
        <v>128.01599999999999</v>
      </c>
      <c r="C89" s="154">
        <v>143.256</v>
      </c>
      <c r="D89" s="154">
        <v>15.24</v>
      </c>
      <c r="E89" s="150">
        <v>0.462509</v>
      </c>
      <c r="F89" s="111" t="s">
        <v>53</v>
      </c>
    </row>
    <row r="90" spans="1:6" x14ac:dyDescent="0.25">
      <c r="A90" s="111" t="s">
        <v>154</v>
      </c>
      <c r="B90" s="154">
        <v>0</v>
      </c>
      <c r="C90" s="154">
        <v>48.768000000000001</v>
      </c>
      <c r="D90" s="154">
        <v>48.768000000000001</v>
      </c>
      <c r="E90" s="150">
        <v>0.22744882899999999</v>
      </c>
      <c r="F90" s="111" t="s">
        <v>53</v>
      </c>
    </row>
    <row r="91" spans="1:6" x14ac:dyDescent="0.25">
      <c r="A91" s="111" t="s">
        <v>154</v>
      </c>
      <c r="B91" s="154">
        <v>60.96</v>
      </c>
      <c r="C91" s="154">
        <v>68.58</v>
      </c>
      <c r="D91" s="154">
        <v>7.62</v>
      </c>
      <c r="E91" s="150">
        <v>0.29896801200000001</v>
      </c>
      <c r="F91" s="111" t="s">
        <v>53</v>
      </c>
    </row>
    <row r="92" spans="1:6" x14ac:dyDescent="0.25">
      <c r="A92" s="111" t="s">
        <v>154</v>
      </c>
      <c r="B92" s="154">
        <v>99.06</v>
      </c>
      <c r="C92" s="154">
        <v>114.3</v>
      </c>
      <c r="D92" s="154">
        <v>15.24</v>
      </c>
      <c r="E92" s="150">
        <v>0.231083073</v>
      </c>
      <c r="F92" s="111" t="s">
        <v>53</v>
      </c>
    </row>
    <row r="93" spans="1:6" x14ac:dyDescent="0.25">
      <c r="A93" s="111" t="s">
        <v>154</v>
      </c>
      <c r="B93" s="154">
        <v>135.636</v>
      </c>
      <c r="C93" s="154">
        <v>140.208</v>
      </c>
      <c r="D93" s="154">
        <v>4.5720000000000001</v>
      </c>
      <c r="E93" s="150">
        <v>0.14170123800000001</v>
      </c>
      <c r="F93" s="111" t="s">
        <v>53</v>
      </c>
    </row>
    <row r="94" spans="1:6" x14ac:dyDescent="0.25">
      <c r="A94" s="111" t="s">
        <v>155</v>
      </c>
      <c r="B94" s="154">
        <v>0</v>
      </c>
      <c r="C94" s="154">
        <v>6.0960000000000001</v>
      </c>
      <c r="D94" s="154">
        <v>6.0960000000000001</v>
      </c>
      <c r="E94" s="150">
        <v>0.26056845099999998</v>
      </c>
      <c r="F94" s="111" t="s">
        <v>53</v>
      </c>
    </row>
    <row r="95" spans="1:6" x14ac:dyDescent="0.25">
      <c r="A95" s="111" t="s">
        <v>155</v>
      </c>
      <c r="B95" s="154">
        <v>15.24</v>
      </c>
      <c r="C95" s="154">
        <v>38.1</v>
      </c>
      <c r="D95" s="154">
        <v>22.86</v>
      </c>
      <c r="E95" s="150">
        <v>0.39085267600000001</v>
      </c>
      <c r="F95" s="111" t="s">
        <v>53</v>
      </c>
    </row>
    <row r="96" spans="1:6" x14ac:dyDescent="0.25">
      <c r="A96" s="111" t="s">
        <v>155</v>
      </c>
      <c r="B96" s="154">
        <v>15.24</v>
      </c>
      <c r="C96" s="154">
        <v>16.763999999999999</v>
      </c>
      <c r="D96" s="154">
        <v>1.524</v>
      </c>
      <c r="E96" s="150">
        <v>3.1336784720000002</v>
      </c>
      <c r="F96" s="111" t="s">
        <v>53</v>
      </c>
    </row>
    <row r="97" spans="1:6" x14ac:dyDescent="0.25">
      <c r="A97" s="111" t="s">
        <v>155</v>
      </c>
      <c r="B97" s="154">
        <v>65.531999999999996</v>
      </c>
      <c r="C97" s="154">
        <v>80.772000000000006</v>
      </c>
      <c r="D97" s="154">
        <v>15.24</v>
      </c>
      <c r="E97" s="150">
        <v>0.18171220900000001</v>
      </c>
      <c r="F97" s="111" t="s">
        <v>53</v>
      </c>
    </row>
    <row r="98" spans="1:6" x14ac:dyDescent="0.25">
      <c r="A98" s="111" t="s">
        <v>156</v>
      </c>
      <c r="B98" s="154">
        <v>12.192</v>
      </c>
      <c r="C98" s="154">
        <v>21.335999999999999</v>
      </c>
      <c r="D98" s="154">
        <v>9.1440000000000001</v>
      </c>
      <c r="E98" s="150">
        <v>0.14742688700000001</v>
      </c>
      <c r="F98" s="111" t="s">
        <v>53</v>
      </c>
    </row>
    <row r="99" spans="1:6" x14ac:dyDescent="0.25">
      <c r="A99" s="111" t="s">
        <v>156</v>
      </c>
      <c r="B99" s="154">
        <v>50.292000000000002</v>
      </c>
      <c r="C99" s="154">
        <v>54.863999999999997</v>
      </c>
      <c r="D99" s="154">
        <v>4.5720000000000001</v>
      </c>
      <c r="E99" s="150">
        <v>0.20571193500000001</v>
      </c>
      <c r="F99" s="111" t="s">
        <v>53</v>
      </c>
    </row>
    <row r="100" spans="1:6" x14ac:dyDescent="0.25">
      <c r="A100" s="111" t="s">
        <v>156</v>
      </c>
      <c r="B100" s="154">
        <v>68.58</v>
      </c>
      <c r="C100" s="154">
        <v>80.772000000000006</v>
      </c>
      <c r="D100" s="154">
        <v>12.192</v>
      </c>
      <c r="E100" s="150">
        <v>0.44913772400000002</v>
      </c>
      <c r="F100" s="111" t="s">
        <v>53</v>
      </c>
    </row>
    <row r="101" spans="1:6" x14ac:dyDescent="0.25">
      <c r="A101" s="111" t="s">
        <v>156</v>
      </c>
      <c r="B101" s="154">
        <v>85.343999999999994</v>
      </c>
      <c r="C101" s="154">
        <v>96.012</v>
      </c>
      <c r="D101" s="154">
        <v>10.667999999999999</v>
      </c>
      <c r="E101" s="150">
        <v>0.14742688700000001</v>
      </c>
      <c r="F101" s="111" t="s">
        <v>53</v>
      </c>
    </row>
    <row r="102" spans="1:6" x14ac:dyDescent="0.25">
      <c r="A102" s="111" t="s">
        <v>157</v>
      </c>
      <c r="B102" s="154">
        <v>4.5720000000000001</v>
      </c>
      <c r="C102" s="154">
        <v>67.055999999999997</v>
      </c>
      <c r="D102" s="154">
        <v>62.484000000000002</v>
      </c>
      <c r="E102" s="150">
        <v>0.223883156</v>
      </c>
      <c r="F102" s="111" t="s">
        <v>53</v>
      </c>
    </row>
    <row r="103" spans="1:6" x14ac:dyDescent="0.25">
      <c r="A103" s="110" t="s">
        <v>158</v>
      </c>
      <c r="B103" s="154">
        <v>1.524</v>
      </c>
      <c r="C103" s="154">
        <v>28.956</v>
      </c>
      <c r="D103" s="154">
        <v>27.431999999999999</v>
      </c>
      <c r="E103" s="150">
        <v>0.22494600100000001</v>
      </c>
      <c r="F103" s="110" t="s">
        <v>53</v>
      </c>
    </row>
    <row r="104" spans="1:6" x14ac:dyDescent="0.25">
      <c r="A104" s="110" t="s">
        <v>158</v>
      </c>
      <c r="B104" s="154">
        <v>38.1</v>
      </c>
      <c r="C104" s="154">
        <v>45.72</v>
      </c>
      <c r="D104" s="154">
        <v>7.62</v>
      </c>
      <c r="E104" s="150">
        <v>0.16525525399999999</v>
      </c>
      <c r="F104" s="110" t="s">
        <v>53</v>
      </c>
    </row>
    <row r="105" spans="1:6" x14ac:dyDescent="0.25">
      <c r="A105" s="110" t="s">
        <v>158</v>
      </c>
      <c r="B105" s="154">
        <v>88.391999999999996</v>
      </c>
      <c r="C105" s="154">
        <v>118.872</v>
      </c>
      <c r="D105" s="154">
        <v>30.48</v>
      </c>
      <c r="E105" s="150">
        <v>0.18359790200000001</v>
      </c>
      <c r="F105" s="110" t="s">
        <v>53</v>
      </c>
    </row>
    <row r="106" spans="1:6" x14ac:dyDescent="0.25">
      <c r="A106" s="110" t="s">
        <v>159</v>
      </c>
      <c r="B106" s="154">
        <v>12.192</v>
      </c>
      <c r="C106" s="154">
        <v>41.148000000000003</v>
      </c>
      <c r="D106" s="154">
        <v>28.956</v>
      </c>
      <c r="E106" s="150">
        <v>0.33599615999999999</v>
      </c>
      <c r="F106" s="110" t="s">
        <v>53</v>
      </c>
    </row>
    <row r="107" spans="1:6" x14ac:dyDescent="0.25">
      <c r="A107" s="110" t="s">
        <v>159</v>
      </c>
      <c r="B107" s="154">
        <v>64.007999999999996</v>
      </c>
      <c r="C107" s="154">
        <v>85.343999999999994</v>
      </c>
      <c r="D107" s="154">
        <v>21.335999999999999</v>
      </c>
      <c r="E107" s="150">
        <v>0.33599615999999999</v>
      </c>
      <c r="F107" s="110" t="s">
        <v>53</v>
      </c>
    </row>
    <row r="108" spans="1:6" x14ac:dyDescent="0.25">
      <c r="A108" s="110" t="s">
        <v>160</v>
      </c>
      <c r="B108" s="154">
        <v>0</v>
      </c>
      <c r="C108" s="154">
        <v>25.908000000000001</v>
      </c>
      <c r="D108" s="154">
        <v>25.908000000000001</v>
      </c>
      <c r="E108" s="150">
        <v>0.130284225</v>
      </c>
      <c r="F108" s="110" t="s">
        <v>53</v>
      </c>
    </row>
    <row r="109" spans="1:6" x14ac:dyDescent="0.25">
      <c r="A109" s="110" t="s">
        <v>160</v>
      </c>
      <c r="B109" s="154">
        <v>47.244</v>
      </c>
      <c r="C109" s="154">
        <v>54.863999999999997</v>
      </c>
      <c r="D109" s="154">
        <v>7.62</v>
      </c>
      <c r="E109" s="150">
        <v>0.52799396600000004</v>
      </c>
      <c r="F109" s="110" t="s">
        <v>53</v>
      </c>
    </row>
    <row r="110" spans="1:6" x14ac:dyDescent="0.25">
      <c r="A110" s="110" t="s">
        <v>160</v>
      </c>
      <c r="B110" s="132">
        <v>94.488</v>
      </c>
      <c r="C110" s="154">
        <v>102.108</v>
      </c>
      <c r="D110" s="154">
        <v>7.62</v>
      </c>
      <c r="E110" s="150">
        <v>0.16456954800000001</v>
      </c>
      <c r="F110" s="110" t="s">
        <v>53</v>
      </c>
    </row>
    <row r="111" spans="1:6" x14ac:dyDescent="0.25">
      <c r="A111" s="110" t="s">
        <v>161</v>
      </c>
      <c r="B111" s="154">
        <v>4.5720000000000001</v>
      </c>
      <c r="C111" s="154">
        <v>9.1440000000000001</v>
      </c>
      <c r="D111" s="154">
        <v>4.5720000000000001</v>
      </c>
      <c r="E111" s="150">
        <v>0.18616930100000001</v>
      </c>
      <c r="F111" s="110" t="s">
        <v>53</v>
      </c>
    </row>
    <row r="112" spans="1:6" x14ac:dyDescent="0.25">
      <c r="A112" s="110" t="s">
        <v>161</v>
      </c>
      <c r="B112" s="154">
        <v>16.763999999999999</v>
      </c>
      <c r="C112" s="154">
        <v>27.431999999999999</v>
      </c>
      <c r="D112" s="154">
        <v>10.667999999999999</v>
      </c>
      <c r="E112" s="150">
        <v>0.27873967199999999</v>
      </c>
      <c r="F112" s="110" t="s">
        <v>53</v>
      </c>
    </row>
    <row r="113" spans="1:6" x14ac:dyDescent="0.25">
      <c r="A113" s="110" t="s">
        <v>161</v>
      </c>
      <c r="B113" s="154">
        <v>47.244</v>
      </c>
      <c r="C113" s="154">
        <v>68.58</v>
      </c>
      <c r="D113" s="154">
        <v>21.335999999999999</v>
      </c>
      <c r="E113" s="150">
        <v>0.159083896</v>
      </c>
      <c r="F113" s="110" t="s">
        <v>53</v>
      </c>
    </row>
    <row r="114" spans="1:6" x14ac:dyDescent="0.25">
      <c r="A114" s="110" t="s">
        <v>162</v>
      </c>
      <c r="B114" s="154">
        <v>0</v>
      </c>
      <c r="C114" s="154">
        <v>3.048</v>
      </c>
      <c r="D114" s="154">
        <v>3.048</v>
      </c>
      <c r="E114" s="150">
        <v>0.15942674900000001</v>
      </c>
      <c r="F114" s="110" t="s">
        <v>53</v>
      </c>
    </row>
    <row r="115" spans="1:6" x14ac:dyDescent="0.25">
      <c r="A115" s="110" t="s">
        <v>162</v>
      </c>
      <c r="B115" s="154">
        <v>10.667999999999999</v>
      </c>
      <c r="C115" s="154">
        <v>18.288</v>
      </c>
      <c r="D115" s="154">
        <v>7.62</v>
      </c>
      <c r="E115" s="150">
        <v>0.24959714699999999</v>
      </c>
      <c r="F115" s="110" t="s">
        <v>53</v>
      </c>
    </row>
    <row r="116" spans="1:6" x14ac:dyDescent="0.25">
      <c r="A116" s="111" t="s">
        <v>162</v>
      </c>
      <c r="B116" s="132">
        <v>25.908000000000001</v>
      </c>
      <c r="C116" s="154">
        <v>39.624000000000002</v>
      </c>
      <c r="D116" s="154">
        <v>13.715999999999999</v>
      </c>
      <c r="E116" s="150">
        <v>0.203414818</v>
      </c>
      <c r="F116" s="110" t="s">
        <v>53</v>
      </c>
    </row>
    <row r="117" spans="1:6" x14ac:dyDescent="0.25">
      <c r="A117" s="111" t="s">
        <v>162</v>
      </c>
      <c r="B117" s="132">
        <v>59.436</v>
      </c>
      <c r="C117" s="154">
        <v>76.2</v>
      </c>
      <c r="D117" s="154">
        <v>16.763999999999999</v>
      </c>
      <c r="E117" s="150">
        <v>0.28175677999999998</v>
      </c>
      <c r="F117" s="110" t="s">
        <v>53</v>
      </c>
    </row>
    <row r="118" spans="1:6" x14ac:dyDescent="0.25">
      <c r="A118" s="110" t="s">
        <v>162</v>
      </c>
      <c r="B118" s="154">
        <v>96.012</v>
      </c>
      <c r="C118" s="154">
        <v>100.584</v>
      </c>
      <c r="D118" s="154">
        <v>4.5720000000000001</v>
      </c>
      <c r="E118" s="150">
        <v>0.42284088199999997</v>
      </c>
      <c r="F118" s="110" t="s">
        <v>53</v>
      </c>
    </row>
    <row r="119" spans="1:6" x14ac:dyDescent="0.25">
      <c r="A119" s="112" t="s">
        <v>163</v>
      </c>
      <c r="B119" s="133">
        <v>57.607199999999999</v>
      </c>
      <c r="C119" s="133">
        <v>80.467200000000005</v>
      </c>
      <c r="D119" s="133">
        <v>22.860000000000007</v>
      </c>
      <c r="E119" s="152">
        <v>0.20111770151198272</v>
      </c>
      <c r="F119" s="112" t="s">
        <v>53</v>
      </c>
    </row>
    <row r="120" spans="1:6" x14ac:dyDescent="0.25">
      <c r="A120" s="112" t="s">
        <v>164</v>
      </c>
      <c r="B120" s="133">
        <v>47.8536</v>
      </c>
      <c r="C120" s="133">
        <v>94.548959999999994</v>
      </c>
      <c r="D120" s="133">
        <v>46.695359999999994</v>
      </c>
      <c r="E120" s="152">
        <v>0.21942606370212914</v>
      </c>
      <c r="F120" s="112" t="s">
        <v>53</v>
      </c>
    </row>
    <row r="121" spans="1:6" x14ac:dyDescent="0.25">
      <c r="A121" s="112" t="s">
        <v>164</v>
      </c>
      <c r="B121" s="133">
        <v>106.37520000000001</v>
      </c>
      <c r="C121" s="133">
        <v>110.33759999999999</v>
      </c>
      <c r="D121" s="133">
        <v>3.9623999999999882</v>
      </c>
      <c r="E121" s="152">
        <v>0.25885418452360548</v>
      </c>
      <c r="F121" s="112" t="s">
        <v>53</v>
      </c>
    </row>
    <row r="122" spans="1:6" x14ac:dyDescent="0.25">
      <c r="A122" s="112" t="s">
        <v>164</v>
      </c>
      <c r="B122" s="133">
        <v>119.7864</v>
      </c>
      <c r="C122" s="133">
        <v>122.8344</v>
      </c>
      <c r="D122" s="133">
        <v>3.0480000000000018</v>
      </c>
      <c r="E122" s="152">
        <v>0.6034216751808551</v>
      </c>
      <c r="F122" s="112" t="s">
        <v>53</v>
      </c>
    </row>
    <row r="123" spans="1:6" x14ac:dyDescent="0.25">
      <c r="A123" s="111" t="s">
        <v>165</v>
      </c>
      <c r="B123" s="154">
        <v>13.1</v>
      </c>
      <c r="C123" s="154">
        <v>39.9</v>
      </c>
      <c r="D123" s="154">
        <v>26.8</v>
      </c>
      <c r="E123" s="150">
        <v>0.254</v>
      </c>
      <c r="F123" s="111" t="s">
        <v>53</v>
      </c>
    </row>
    <row r="124" spans="1:6" x14ac:dyDescent="0.25">
      <c r="A124" s="111" t="s">
        <v>165</v>
      </c>
      <c r="B124" s="154">
        <v>45.9</v>
      </c>
      <c r="C124" s="154">
        <v>56.9</v>
      </c>
      <c r="D124" s="154">
        <v>11</v>
      </c>
      <c r="E124" s="150">
        <v>0.20599999999999999</v>
      </c>
      <c r="F124" s="111" t="s">
        <v>53</v>
      </c>
    </row>
    <row r="125" spans="1:6" x14ac:dyDescent="0.25">
      <c r="A125" s="111" t="s">
        <v>165</v>
      </c>
      <c r="B125" s="154">
        <v>89.3</v>
      </c>
      <c r="C125" s="154">
        <v>95.4</v>
      </c>
      <c r="D125" s="154">
        <v>6.1</v>
      </c>
      <c r="E125" s="150">
        <v>0.315</v>
      </c>
      <c r="F125" s="111" t="s">
        <v>53</v>
      </c>
    </row>
    <row r="126" spans="1:6" x14ac:dyDescent="0.25">
      <c r="A126" s="111" t="s">
        <v>166</v>
      </c>
      <c r="B126" s="154">
        <v>32.9</v>
      </c>
      <c r="C126" s="154">
        <v>61.9</v>
      </c>
      <c r="D126" s="154">
        <v>29</v>
      </c>
      <c r="E126" s="150">
        <v>0.185</v>
      </c>
      <c r="F126" s="111" t="s">
        <v>53</v>
      </c>
    </row>
    <row r="127" spans="1:6" x14ac:dyDescent="0.25">
      <c r="A127" s="111" t="s">
        <v>166</v>
      </c>
      <c r="B127" s="154">
        <v>84.6</v>
      </c>
      <c r="C127" s="154">
        <v>95.4</v>
      </c>
      <c r="D127" s="154">
        <v>10.8</v>
      </c>
      <c r="E127" s="150">
        <v>0.14399999999999999</v>
      </c>
      <c r="F127" s="111" t="s">
        <v>53</v>
      </c>
    </row>
    <row r="128" spans="1:6" x14ac:dyDescent="0.25">
      <c r="A128" s="111" t="s">
        <v>166</v>
      </c>
      <c r="B128" s="154">
        <v>107.6</v>
      </c>
      <c r="C128" s="154">
        <v>122.8</v>
      </c>
      <c r="D128" s="154">
        <v>15.2</v>
      </c>
      <c r="E128" s="150">
        <v>0.26100000000000001</v>
      </c>
      <c r="F128" s="111" t="s">
        <v>53</v>
      </c>
    </row>
    <row r="129" spans="1:6" x14ac:dyDescent="0.25">
      <c r="A129" s="111" t="s">
        <v>166</v>
      </c>
      <c r="B129" s="154">
        <v>132</v>
      </c>
      <c r="C129" s="154">
        <v>139.6</v>
      </c>
      <c r="D129" s="154">
        <v>7.6</v>
      </c>
      <c r="E129" s="150">
        <v>0.19900000000000001</v>
      </c>
      <c r="F129" s="111" t="s">
        <v>53</v>
      </c>
    </row>
    <row r="130" spans="1:6" x14ac:dyDescent="0.25">
      <c r="A130" s="111" t="s">
        <v>166</v>
      </c>
      <c r="B130" s="154">
        <v>145.69999999999999</v>
      </c>
      <c r="C130" s="154">
        <v>154.80000000000001</v>
      </c>
      <c r="D130" s="154">
        <v>9.1</v>
      </c>
      <c r="E130" s="150">
        <v>0.439</v>
      </c>
      <c r="F130" s="111" t="s">
        <v>53</v>
      </c>
    </row>
    <row r="131" spans="1:6" x14ac:dyDescent="0.25">
      <c r="A131" s="111" t="s">
        <v>166</v>
      </c>
      <c r="B131" s="154">
        <v>160.30000000000001</v>
      </c>
      <c r="C131" s="154">
        <v>188.9</v>
      </c>
      <c r="D131" s="154">
        <v>28.7</v>
      </c>
      <c r="E131" s="150">
        <v>0.36299999999999999</v>
      </c>
      <c r="F131" s="111" t="s">
        <v>53</v>
      </c>
    </row>
    <row r="132" spans="1:6" x14ac:dyDescent="0.25">
      <c r="A132" s="111" t="s">
        <v>167</v>
      </c>
      <c r="B132" s="154">
        <v>0</v>
      </c>
      <c r="C132" s="154">
        <v>56.387999999999998</v>
      </c>
      <c r="D132" s="154">
        <v>56.387999999999998</v>
      </c>
      <c r="E132" s="150">
        <v>0.64113552987965861</v>
      </c>
      <c r="F132" s="111" t="s">
        <v>53</v>
      </c>
    </row>
    <row r="133" spans="1:6" x14ac:dyDescent="0.25">
      <c r="A133" s="111" t="s">
        <v>167</v>
      </c>
      <c r="B133" s="154">
        <v>0</v>
      </c>
      <c r="C133" s="154">
        <v>13.13688</v>
      </c>
      <c r="D133" s="154">
        <v>13.13688</v>
      </c>
      <c r="E133" s="150">
        <v>1.7896938320704909</v>
      </c>
      <c r="F133" s="111" t="s">
        <v>53</v>
      </c>
    </row>
    <row r="134" spans="1:6" x14ac:dyDescent="0.25">
      <c r="A134" s="111" t="s">
        <v>167</v>
      </c>
      <c r="B134" s="154">
        <v>72.2376</v>
      </c>
      <c r="C134" s="154">
        <v>93.573599999999999</v>
      </c>
      <c r="D134" s="154">
        <v>21.335999999999999</v>
      </c>
      <c r="E134" s="150">
        <v>0.31885349881715636</v>
      </c>
      <c r="F134" s="111" t="s">
        <v>53</v>
      </c>
    </row>
    <row r="135" spans="1:6" x14ac:dyDescent="0.25">
      <c r="A135" s="111" t="s">
        <v>167</v>
      </c>
      <c r="B135" s="154">
        <v>100.76688000000001</v>
      </c>
      <c r="C135" s="154">
        <v>146.9136</v>
      </c>
      <c r="D135" s="154">
        <v>46.146719999999988</v>
      </c>
      <c r="E135" s="150">
        <v>0.55199369150066857</v>
      </c>
      <c r="F135" s="111" t="s">
        <v>53</v>
      </c>
    </row>
    <row r="136" spans="1:6" x14ac:dyDescent="0.25">
      <c r="A136" s="111" t="s">
        <v>167</v>
      </c>
      <c r="B136" s="154">
        <v>113.3856</v>
      </c>
      <c r="C136" s="154">
        <v>122.5296</v>
      </c>
      <c r="D136" s="154">
        <v>9.1440000000000055</v>
      </c>
      <c r="E136" s="150">
        <v>1.7862652998251449</v>
      </c>
      <c r="F136" s="111" t="s">
        <v>53</v>
      </c>
    </row>
    <row r="137" spans="1:6" x14ac:dyDescent="0.25">
      <c r="A137" s="111" t="s">
        <v>167</v>
      </c>
      <c r="B137" s="154">
        <v>168.24959999999999</v>
      </c>
      <c r="C137" s="154">
        <v>175.86959999999999</v>
      </c>
      <c r="D137" s="154">
        <v>7.6200000000000045</v>
      </c>
      <c r="E137" s="150">
        <v>0.1611410155312511</v>
      </c>
      <c r="F137" s="111" t="s">
        <v>53</v>
      </c>
    </row>
    <row r="138" spans="1:6" x14ac:dyDescent="0.25">
      <c r="A138" s="111" t="s">
        <v>168</v>
      </c>
      <c r="B138" s="154">
        <v>2.0726399999999998</v>
      </c>
      <c r="C138" s="154">
        <v>10.972799999999999</v>
      </c>
      <c r="D138" s="154">
        <v>8.9001599999999996</v>
      </c>
      <c r="E138" s="150">
        <v>0.24685432166489527</v>
      </c>
      <c r="F138" s="111" t="s">
        <v>53</v>
      </c>
    </row>
    <row r="139" spans="1:6" x14ac:dyDescent="0.25">
      <c r="A139" s="109" t="s">
        <v>168</v>
      </c>
      <c r="B139" s="131">
        <v>57.729120000000002</v>
      </c>
      <c r="C139" s="154">
        <v>65.227199999999996</v>
      </c>
      <c r="D139" s="154">
        <v>7.4980799999999945</v>
      </c>
      <c r="E139" s="150">
        <v>0.54856515925532279</v>
      </c>
      <c r="F139" s="109" t="s">
        <v>53</v>
      </c>
    </row>
    <row r="140" spans="1:6" x14ac:dyDescent="0.25">
      <c r="A140" s="110" t="s">
        <v>168</v>
      </c>
      <c r="B140" s="132">
        <v>76.504800000000003</v>
      </c>
      <c r="C140" s="154">
        <v>81.076800000000006</v>
      </c>
      <c r="D140" s="154">
        <v>4.5720000000000027</v>
      </c>
      <c r="E140" s="150">
        <v>0.32913909555319365</v>
      </c>
      <c r="F140" s="110" t="s">
        <v>53</v>
      </c>
    </row>
    <row r="141" spans="1:6" x14ac:dyDescent="0.25">
      <c r="A141" s="110" t="s">
        <v>168</v>
      </c>
      <c r="B141" s="154">
        <v>100.8888</v>
      </c>
      <c r="C141" s="154">
        <v>105.46080000000001</v>
      </c>
      <c r="D141" s="154">
        <v>4.5720000000000027</v>
      </c>
      <c r="E141" s="150">
        <v>0.1885692734940172</v>
      </c>
      <c r="F141" s="110" t="s">
        <v>53</v>
      </c>
    </row>
    <row r="142" spans="1:6" x14ac:dyDescent="0.25">
      <c r="A142" s="110" t="s">
        <v>168</v>
      </c>
      <c r="B142" s="132">
        <v>122.2248</v>
      </c>
      <c r="C142" s="154">
        <v>125.2728</v>
      </c>
      <c r="D142" s="154">
        <v>3.0480000000000018</v>
      </c>
      <c r="E142" s="150">
        <v>0.29142524085439026</v>
      </c>
      <c r="F142" s="110" t="s">
        <v>53</v>
      </c>
    </row>
    <row r="143" spans="1:6" x14ac:dyDescent="0.25">
      <c r="A143" s="110" t="s">
        <v>168</v>
      </c>
      <c r="B143" s="132">
        <v>148.1328</v>
      </c>
      <c r="C143" s="154">
        <v>161.84880000000001</v>
      </c>
      <c r="D143" s="154">
        <v>13.716000000000008</v>
      </c>
      <c r="E143" s="150">
        <v>0.7337059005039942</v>
      </c>
      <c r="F143" s="110" t="s">
        <v>53</v>
      </c>
    </row>
    <row r="144" spans="1:6" x14ac:dyDescent="0.25">
      <c r="A144" s="111" t="s">
        <v>168</v>
      </c>
      <c r="B144" s="154">
        <v>151.1808</v>
      </c>
      <c r="C144" s="154">
        <v>155.75280000000001</v>
      </c>
      <c r="D144" s="154">
        <v>4.5720000000000027</v>
      </c>
      <c r="E144" s="150">
        <v>1.5394109781602499</v>
      </c>
      <c r="F144" s="111" t="s">
        <v>53</v>
      </c>
    </row>
    <row r="145" spans="1:6" x14ac:dyDescent="0.25">
      <c r="A145" s="111" t="s">
        <v>169</v>
      </c>
      <c r="B145" s="154">
        <v>0</v>
      </c>
      <c r="C145" s="154">
        <v>6.0960000000000001</v>
      </c>
      <c r="D145" s="154">
        <v>6.0960000000000001</v>
      </c>
      <c r="E145" s="150">
        <v>0.20999760002742829</v>
      </c>
      <c r="F145" s="111" t="s">
        <v>53</v>
      </c>
    </row>
    <row r="146" spans="1:6" x14ac:dyDescent="0.25">
      <c r="A146" s="111" t="s">
        <v>169</v>
      </c>
      <c r="B146" s="154">
        <v>31.089600000000001</v>
      </c>
      <c r="C146" s="154">
        <v>38.709600000000002</v>
      </c>
      <c r="D146" s="154">
        <v>7.620000000000001</v>
      </c>
      <c r="E146" s="150">
        <v>0.17622655741077245</v>
      </c>
      <c r="F146" s="111" t="s">
        <v>53</v>
      </c>
    </row>
    <row r="147" spans="1:6" x14ac:dyDescent="0.25">
      <c r="A147" s="111" t="s">
        <v>169</v>
      </c>
      <c r="B147" s="154">
        <v>81.381600000000006</v>
      </c>
      <c r="C147" s="154">
        <v>117.9576</v>
      </c>
      <c r="D147" s="154">
        <v>36.575999999999993</v>
      </c>
      <c r="E147" s="150">
        <v>0.25113998697157747</v>
      </c>
      <c r="F147" s="111" t="s">
        <v>53</v>
      </c>
    </row>
    <row r="148" spans="1:6" x14ac:dyDescent="0.25">
      <c r="A148" s="111" t="s">
        <v>170</v>
      </c>
      <c r="B148" s="154">
        <v>1.524</v>
      </c>
      <c r="C148" s="154">
        <v>8.8391999999999999</v>
      </c>
      <c r="D148" s="154">
        <v>7.3151999999999999</v>
      </c>
      <c r="E148" s="150">
        <v>0.12664998114307266</v>
      </c>
      <c r="F148" s="111" t="s">
        <v>53</v>
      </c>
    </row>
    <row r="149" spans="1:6" x14ac:dyDescent="0.25">
      <c r="A149" s="111" t="s">
        <v>170</v>
      </c>
      <c r="B149" s="154">
        <v>37.490400000000001</v>
      </c>
      <c r="C149" s="154">
        <v>45.110399999999998</v>
      </c>
      <c r="D149" s="154">
        <v>7.6199999999999974</v>
      </c>
      <c r="E149" s="150">
        <v>0.18925497994308638</v>
      </c>
      <c r="F149" s="111" t="s">
        <v>53</v>
      </c>
    </row>
    <row r="150" spans="1:6" x14ac:dyDescent="0.25">
      <c r="A150" s="111" t="s">
        <v>170</v>
      </c>
      <c r="B150" s="154">
        <v>58.8264</v>
      </c>
      <c r="C150" s="154">
        <v>64.922399999999996</v>
      </c>
      <c r="D150" s="154">
        <v>6.0959999999999965</v>
      </c>
      <c r="E150" s="150">
        <v>0.13456989062982136</v>
      </c>
      <c r="F150" s="111" t="s">
        <v>53</v>
      </c>
    </row>
    <row r="151" spans="1:6" x14ac:dyDescent="0.25">
      <c r="A151" s="111" t="s">
        <v>171</v>
      </c>
      <c r="B151" s="154">
        <v>10.667999999999999</v>
      </c>
      <c r="C151" s="154">
        <v>35.417760000000001</v>
      </c>
      <c r="D151" s="154">
        <v>24.749760000000002</v>
      </c>
      <c r="E151" s="150">
        <v>0.16230671649466866</v>
      </c>
      <c r="F151" s="111" t="s">
        <v>53</v>
      </c>
    </row>
    <row r="152" spans="1:6" x14ac:dyDescent="0.25">
      <c r="A152" s="31"/>
      <c r="B152" s="156"/>
      <c r="C152" s="156"/>
      <c r="D152" s="156"/>
      <c r="E152" s="153"/>
      <c r="F152" s="32"/>
    </row>
    <row r="153" spans="1:6" x14ac:dyDescent="0.25">
      <c r="A153" s="33"/>
      <c r="B153" s="157" t="s">
        <v>180</v>
      </c>
      <c r="C153" s="156"/>
      <c r="D153" s="156"/>
      <c r="E153" s="153"/>
      <c r="F153" s="32"/>
    </row>
  </sheetData>
  <autoFilter ref="A5:F5"/>
  <sortState ref="A6:F143">
    <sortCondition ref="A6:A143"/>
    <sortCondition ref="B6:B143"/>
  </sortState>
  <mergeCells count="12">
    <mergeCell ref="A1:F1"/>
    <mergeCell ref="A2:F2"/>
    <mergeCell ref="A3:F3"/>
    <mergeCell ref="A4:H4"/>
    <mergeCell ref="B79:E79"/>
    <mergeCell ref="B6:E6"/>
    <mergeCell ref="B74:E74"/>
    <mergeCell ref="B7:E7"/>
    <mergeCell ref="B73:E73"/>
    <mergeCell ref="B78:E78"/>
    <mergeCell ref="B80:E80"/>
    <mergeCell ref="B83:E83"/>
  </mergeCells>
  <hyperlinks>
    <hyperlink ref="A4:H4" location="'G1 - BALD MOUNTAIN - Notes'!A1" display="Please refer to Explanatory Notes in Tab G2 (LINK)"/>
  </hyperlinks>
  <pageMargins left="0.7" right="0.7" top="0.75" bottom="0.75" header="0.3" footer="0.3"/>
  <pageSetup fitToHeight="0" orientation="portrait" r:id="rId1"/>
  <headerFooter>
    <oddFooter xml:space="preserve">&amp;L&amp;"-,Italic"&amp;8*Down hole widths are reported, with true widths for drill intersections estimated to be from 40-80% of down hole intervals&amp;C&amp;P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235"/>
  <sheetViews>
    <sheetView showGridLines="0" view="pageBreakPreview" zoomScaleNormal="100" zoomScaleSheetLayoutView="100" workbookViewId="0">
      <selection sqref="A1:H74"/>
    </sheetView>
  </sheetViews>
  <sheetFormatPr defaultRowHeight="15" x14ac:dyDescent="0.25"/>
  <cols>
    <col min="1" max="1" width="11.42578125" customWidth="1"/>
    <col min="2" max="2" width="8" bestFit="1" customWidth="1"/>
    <col min="3" max="3" width="7" bestFit="1" customWidth="1"/>
    <col min="4" max="4" width="11.140625" customWidth="1"/>
    <col min="5" max="5" width="10" customWidth="1"/>
    <col min="6" max="6" width="8.42578125" bestFit="1" customWidth="1"/>
    <col min="7" max="7" width="4" bestFit="1" customWidth="1"/>
    <col min="8" max="8" width="30.140625" style="144" bestFit="1" customWidth="1"/>
  </cols>
  <sheetData>
    <row r="1" spans="1:9" ht="24.75" customHeight="1" x14ac:dyDescent="0.25">
      <c r="A1" s="84" t="str">
        <f>'Table of Contents'!A1:K1</f>
        <v>1.24.2023 Kinross Gold reports 2022 fourth quarter and year-end results</v>
      </c>
      <c r="B1" s="84"/>
      <c r="C1" s="84"/>
      <c r="D1" s="84"/>
      <c r="E1" s="84"/>
      <c r="F1" s="84"/>
      <c r="G1" s="84"/>
      <c r="H1" s="84"/>
    </row>
    <row r="2" spans="1:9" ht="30" customHeight="1" x14ac:dyDescent="0.25">
      <c r="A2" s="85" t="s">
        <v>7</v>
      </c>
      <c r="B2" s="85"/>
      <c r="C2" s="85"/>
      <c r="D2" s="85"/>
      <c r="E2" s="85"/>
      <c r="F2" s="85"/>
      <c r="G2" s="85"/>
      <c r="H2" s="85"/>
    </row>
    <row r="3" spans="1:9" ht="43.5" customHeight="1" x14ac:dyDescent="0.25">
      <c r="A3" s="86" t="s">
        <v>105</v>
      </c>
      <c r="B3" s="86"/>
      <c r="C3" s="86"/>
      <c r="D3" s="86"/>
      <c r="E3" s="86"/>
      <c r="F3" s="86"/>
      <c r="G3" s="86"/>
      <c r="H3" s="86"/>
      <c r="I3" s="7"/>
    </row>
    <row r="4" spans="1:9" ht="30.75" customHeight="1" x14ac:dyDescent="0.25">
      <c r="A4" s="87" t="s">
        <v>335</v>
      </c>
      <c r="B4" s="87"/>
      <c r="C4" s="87"/>
      <c r="D4" s="87"/>
      <c r="E4" s="87"/>
      <c r="F4" s="87"/>
      <c r="G4" s="87"/>
      <c r="H4" s="87"/>
    </row>
    <row r="5" spans="1:9" ht="25.5" x14ac:dyDescent="0.25">
      <c r="A5" s="135" t="s">
        <v>4</v>
      </c>
      <c r="B5" s="136" t="s">
        <v>1</v>
      </c>
      <c r="C5" s="136" t="s">
        <v>2</v>
      </c>
      <c r="D5" s="137" t="s">
        <v>3</v>
      </c>
      <c r="E5" s="137" t="s">
        <v>17</v>
      </c>
      <c r="F5" s="137" t="s">
        <v>8</v>
      </c>
      <c r="G5" s="137" t="s">
        <v>9</v>
      </c>
      <c r="H5" s="115" t="s">
        <v>0</v>
      </c>
    </row>
    <row r="6" spans="1:9" x14ac:dyDescent="0.25">
      <c r="A6" s="145" t="s">
        <v>54</v>
      </c>
      <c r="B6" s="146">
        <v>7208169.6600000001</v>
      </c>
      <c r="C6" s="146">
        <v>481462.75</v>
      </c>
      <c r="D6" s="147">
        <v>657.62428799999998</v>
      </c>
      <c r="E6" s="147">
        <v>366.06479999999999</v>
      </c>
      <c r="F6" s="146">
        <v>0</v>
      </c>
      <c r="G6" s="148">
        <v>-90</v>
      </c>
      <c r="H6" s="149" t="s">
        <v>55</v>
      </c>
    </row>
    <row r="7" spans="1:9" x14ac:dyDescent="0.25">
      <c r="A7" s="145" t="s">
        <v>56</v>
      </c>
      <c r="B7" s="146">
        <v>7208243.2199999997</v>
      </c>
      <c r="C7" s="146">
        <v>481539.99</v>
      </c>
      <c r="D7" s="147">
        <v>674.72661600000004</v>
      </c>
      <c r="E7" s="147">
        <v>293.2176</v>
      </c>
      <c r="F7" s="146">
        <v>0</v>
      </c>
      <c r="G7" s="148">
        <v>-90</v>
      </c>
      <c r="H7" s="149" t="s">
        <v>55</v>
      </c>
    </row>
    <row r="8" spans="1:9" x14ac:dyDescent="0.25">
      <c r="A8" s="145" t="s">
        <v>57</v>
      </c>
      <c r="B8" s="146">
        <v>7207655.8600000003</v>
      </c>
      <c r="C8" s="146">
        <v>483455.3</v>
      </c>
      <c r="D8" s="147">
        <v>268.51447439999998</v>
      </c>
      <c r="E8" s="147">
        <v>77.114400000000003</v>
      </c>
      <c r="F8" s="146">
        <v>68</v>
      </c>
      <c r="G8" s="148">
        <v>-64</v>
      </c>
      <c r="H8" s="149" t="s">
        <v>58</v>
      </c>
    </row>
    <row r="9" spans="1:9" x14ac:dyDescent="0.25">
      <c r="A9" s="145" t="s">
        <v>181</v>
      </c>
      <c r="B9" s="146">
        <v>7206759.3399999999</v>
      </c>
      <c r="C9" s="146">
        <v>481891.55</v>
      </c>
      <c r="D9" s="147">
        <v>697.5</v>
      </c>
      <c r="E9" s="147">
        <v>579.1</v>
      </c>
      <c r="F9" s="146">
        <v>35</v>
      </c>
      <c r="G9" s="148">
        <v>-50</v>
      </c>
      <c r="H9" s="149" t="s">
        <v>59</v>
      </c>
    </row>
    <row r="10" spans="1:9" x14ac:dyDescent="0.25">
      <c r="A10" s="145" t="s">
        <v>60</v>
      </c>
      <c r="B10" s="146">
        <v>7207802.9299999997</v>
      </c>
      <c r="C10" s="146">
        <v>481798.27</v>
      </c>
      <c r="D10" s="147">
        <v>570.29999999999995</v>
      </c>
      <c r="E10" s="147">
        <v>592.70000000000005</v>
      </c>
      <c r="F10" s="146">
        <v>35</v>
      </c>
      <c r="G10" s="148">
        <v>-85</v>
      </c>
      <c r="H10" s="149" t="s">
        <v>182</v>
      </c>
    </row>
    <row r="11" spans="1:9" x14ac:dyDescent="0.25">
      <c r="A11" s="145" t="s">
        <v>183</v>
      </c>
      <c r="B11" s="146">
        <v>7208183.5099999998</v>
      </c>
      <c r="C11" s="146">
        <v>482228.65</v>
      </c>
      <c r="D11" s="147">
        <v>571.20000000000005</v>
      </c>
      <c r="E11" s="147">
        <v>426.7</v>
      </c>
      <c r="F11" s="146">
        <v>190</v>
      </c>
      <c r="G11" s="148">
        <v>-55</v>
      </c>
      <c r="H11" s="149" t="s">
        <v>59</v>
      </c>
    </row>
    <row r="12" spans="1:9" x14ac:dyDescent="0.25">
      <c r="A12" s="145" t="s">
        <v>184</v>
      </c>
      <c r="B12" s="146">
        <v>7207959.1100000003</v>
      </c>
      <c r="C12" s="146">
        <v>481500.53</v>
      </c>
      <c r="D12" s="147">
        <v>620.4</v>
      </c>
      <c r="E12" s="147">
        <v>579.1</v>
      </c>
      <c r="F12" s="146">
        <v>90</v>
      </c>
      <c r="G12" s="148">
        <v>-55</v>
      </c>
      <c r="H12" s="149" t="s">
        <v>59</v>
      </c>
    </row>
    <row r="13" spans="1:9" x14ac:dyDescent="0.25">
      <c r="A13" s="145" t="s">
        <v>185</v>
      </c>
      <c r="B13" s="146">
        <v>7207112.9800000004</v>
      </c>
      <c r="C13" s="146">
        <v>483244.94</v>
      </c>
      <c r="D13" s="147">
        <v>551.1</v>
      </c>
      <c r="E13" s="147">
        <v>457.2</v>
      </c>
      <c r="F13" s="146">
        <v>0</v>
      </c>
      <c r="G13" s="148">
        <v>-55</v>
      </c>
      <c r="H13" s="149" t="s">
        <v>59</v>
      </c>
    </row>
    <row r="14" spans="1:9" x14ac:dyDescent="0.25">
      <c r="A14" s="145" t="s">
        <v>186</v>
      </c>
      <c r="B14" s="146">
        <v>7208353.8300000001</v>
      </c>
      <c r="C14" s="146">
        <v>481775.86</v>
      </c>
      <c r="D14" s="147">
        <v>638.5</v>
      </c>
      <c r="E14" s="147">
        <v>579.1</v>
      </c>
      <c r="F14" s="146">
        <v>150</v>
      </c>
      <c r="G14" s="148">
        <v>-50</v>
      </c>
      <c r="H14" s="149" t="s">
        <v>59</v>
      </c>
    </row>
    <row r="15" spans="1:9" x14ac:dyDescent="0.25">
      <c r="A15" s="145" t="s">
        <v>187</v>
      </c>
      <c r="B15" s="146">
        <v>7207643.1399999997</v>
      </c>
      <c r="C15" s="146">
        <v>481632.03</v>
      </c>
      <c r="D15" s="147">
        <v>611.20000000000005</v>
      </c>
      <c r="E15" s="147">
        <v>243.8</v>
      </c>
      <c r="F15" s="146">
        <v>84</v>
      </c>
      <c r="G15" s="148">
        <v>-55</v>
      </c>
      <c r="H15" s="149" t="s">
        <v>59</v>
      </c>
    </row>
    <row r="16" spans="1:9" x14ac:dyDescent="0.25">
      <c r="A16" s="145" t="s">
        <v>188</v>
      </c>
      <c r="B16" s="146">
        <v>7208183.8399999999</v>
      </c>
      <c r="C16" s="146">
        <v>481427</v>
      </c>
      <c r="D16" s="147">
        <v>653</v>
      </c>
      <c r="E16" s="147">
        <v>703.17360000000008</v>
      </c>
      <c r="F16" s="146">
        <v>0</v>
      </c>
      <c r="G16" s="148">
        <v>-90</v>
      </c>
      <c r="H16" s="149" t="s">
        <v>189</v>
      </c>
    </row>
    <row r="17" spans="1:8" x14ac:dyDescent="0.25">
      <c r="A17" s="145" t="s">
        <v>190</v>
      </c>
      <c r="B17" s="146">
        <v>7207894.1399999997</v>
      </c>
      <c r="C17" s="146">
        <v>481428.27</v>
      </c>
      <c r="D17" s="147">
        <v>612.29999999999995</v>
      </c>
      <c r="E17" s="147">
        <v>702.86880000000008</v>
      </c>
      <c r="F17" s="146">
        <v>68</v>
      </c>
      <c r="G17" s="148">
        <v>-73</v>
      </c>
      <c r="H17" s="149" t="s">
        <v>189</v>
      </c>
    </row>
    <row r="18" spans="1:8" x14ac:dyDescent="0.25">
      <c r="A18" s="145" t="s">
        <v>191</v>
      </c>
      <c r="B18" s="146">
        <v>7207318.4900000002</v>
      </c>
      <c r="C18" s="146">
        <v>482277.25</v>
      </c>
      <c r="D18" s="147">
        <v>426.6</v>
      </c>
      <c r="E18" s="147">
        <v>197.99808000000002</v>
      </c>
      <c r="F18" s="146">
        <v>190</v>
      </c>
      <c r="G18" s="148">
        <v>10</v>
      </c>
      <c r="H18" s="149" t="s">
        <v>192</v>
      </c>
    </row>
    <row r="19" spans="1:8" x14ac:dyDescent="0.25">
      <c r="A19" s="145" t="s">
        <v>193</v>
      </c>
      <c r="B19" s="146">
        <v>7208118.3200000003</v>
      </c>
      <c r="C19" s="146">
        <v>482050.21</v>
      </c>
      <c r="D19" s="147">
        <v>488</v>
      </c>
      <c r="E19" s="147">
        <v>240.4872</v>
      </c>
      <c r="F19" s="146">
        <v>15</v>
      </c>
      <c r="G19" s="148">
        <v>-80</v>
      </c>
      <c r="H19" s="149" t="s">
        <v>194</v>
      </c>
    </row>
    <row r="20" spans="1:8" x14ac:dyDescent="0.25">
      <c r="A20" s="145" t="s">
        <v>195</v>
      </c>
      <c r="B20" s="146">
        <v>7207453.4400000004</v>
      </c>
      <c r="C20" s="146">
        <v>482040.29</v>
      </c>
      <c r="D20" s="147">
        <v>501.4</v>
      </c>
      <c r="E20" s="147">
        <v>366.97919999999999</v>
      </c>
      <c r="F20" s="146">
        <v>210</v>
      </c>
      <c r="G20" s="148">
        <v>-80</v>
      </c>
      <c r="H20" s="149" t="s">
        <v>194</v>
      </c>
    </row>
    <row r="21" spans="1:8" x14ac:dyDescent="0.25">
      <c r="A21" s="145" t="s">
        <v>196</v>
      </c>
      <c r="B21" s="146">
        <v>7207448.1299999999</v>
      </c>
      <c r="C21" s="146">
        <v>481804.34</v>
      </c>
      <c r="D21" s="147">
        <v>583.79999999999995</v>
      </c>
      <c r="E21" s="147">
        <v>230.12400000000002</v>
      </c>
      <c r="F21" s="146">
        <v>130</v>
      </c>
      <c r="G21" s="148">
        <v>-70</v>
      </c>
      <c r="H21" s="149" t="s">
        <v>194</v>
      </c>
    </row>
    <row r="22" spans="1:8" x14ac:dyDescent="0.25">
      <c r="A22" s="145" t="s">
        <v>197</v>
      </c>
      <c r="B22" s="146">
        <v>7207834.9000000004</v>
      </c>
      <c r="C22" s="146">
        <v>481775.53</v>
      </c>
      <c r="D22" s="147">
        <v>500</v>
      </c>
      <c r="E22" s="147">
        <v>365</v>
      </c>
      <c r="F22" s="146">
        <v>110</v>
      </c>
      <c r="G22" s="148">
        <v>-60</v>
      </c>
      <c r="H22" s="149" t="s">
        <v>198</v>
      </c>
    </row>
    <row r="23" spans="1:8" x14ac:dyDescent="0.25">
      <c r="A23" s="145" t="s">
        <v>63</v>
      </c>
      <c r="B23" s="146">
        <v>7210886.9699999997</v>
      </c>
      <c r="C23" s="146">
        <v>495169.36</v>
      </c>
      <c r="D23" s="147">
        <v>440.69416560000002</v>
      </c>
      <c r="E23" s="147">
        <v>91.44</v>
      </c>
      <c r="F23" s="146">
        <v>200</v>
      </c>
      <c r="G23" s="148">
        <v>-70</v>
      </c>
      <c r="H23" s="149" t="s">
        <v>62</v>
      </c>
    </row>
    <row r="24" spans="1:8" x14ac:dyDescent="0.25">
      <c r="A24" s="145" t="s">
        <v>64</v>
      </c>
      <c r="B24" s="146">
        <v>7210888.8300000001</v>
      </c>
      <c r="C24" s="146">
        <v>495169.76</v>
      </c>
      <c r="D24" s="147">
        <v>441.01652209999997</v>
      </c>
      <c r="E24" s="147">
        <v>37.88664</v>
      </c>
      <c r="F24" s="146">
        <v>200</v>
      </c>
      <c r="G24" s="148">
        <v>-60</v>
      </c>
      <c r="H24" s="149" t="s">
        <v>62</v>
      </c>
    </row>
    <row r="25" spans="1:8" x14ac:dyDescent="0.25">
      <c r="A25" s="145" t="s">
        <v>65</v>
      </c>
      <c r="B25" s="146">
        <v>7210649.04</v>
      </c>
      <c r="C25" s="146">
        <v>495204.06</v>
      </c>
      <c r="D25" s="147">
        <v>443.0950752</v>
      </c>
      <c r="E25" s="147">
        <v>92.963999999999999</v>
      </c>
      <c r="F25" s="146">
        <v>200</v>
      </c>
      <c r="G25" s="148">
        <v>-60</v>
      </c>
      <c r="H25" s="149" t="s">
        <v>62</v>
      </c>
    </row>
    <row r="26" spans="1:8" x14ac:dyDescent="0.25">
      <c r="A26" s="145" t="s">
        <v>66</v>
      </c>
      <c r="B26" s="146">
        <v>7210558.96</v>
      </c>
      <c r="C26" s="146">
        <v>495306.34</v>
      </c>
      <c r="D26" s="147">
        <v>471.79961520000001</v>
      </c>
      <c r="E26" s="147">
        <v>106.68</v>
      </c>
      <c r="F26" s="146">
        <v>200</v>
      </c>
      <c r="G26" s="148">
        <v>-60</v>
      </c>
      <c r="H26" s="149" t="s">
        <v>67</v>
      </c>
    </row>
    <row r="27" spans="1:8" x14ac:dyDescent="0.25">
      <c r="A27" s="145" t="s">
        <v>68</v>
      </c>
      <c r="B27" s="146">
        <v>7211428.9400000004</v>
      </c>
      <c r="C27" s="146">
        <v>494727.44</v>
      </c>
      <c r="D27" s="147">
        <v>372.80331840000002</v>
      </c>
      <c r="E27" s="147">
        <v>62.362079999999999</v>
      </c>
      <c r="F27" s="146">
        <v>180</v>
      </c>
      <c r="G27" s="148">
        <v>-70</v>
      </c>
      <c r="H27" s="149" t="s">
        <v>61</v>
      </c>
    </row>
    <row r="28" spans="1:8" x14ac:dyDescent="0.25">
      <c r="A28" s="145" t="s">
        <v>69</v>
      </c>
      <c r="B28" s="146">
        <v>7211567.7199999997</v>
      </c>
      <c r="C28" s="146">
        <v>496499.44</v>
      </c>
      <c r="D28" s="147">
        <v>410.39155920000002</v>
      </c>
      <c r="E28" s="147">
        <v>91.44</v>
      </c>
      <c r="F28" s="146">
        <v>180</v>
      </c>
      <c r="G28" s="148">
        <v>-60</v>
      </c>
      <c r="H28" s="149" t="s">
        <v>67</v>
      </c>
    </row>
    <row r="29" spans="1:8" x14ac:dyDescent="0.25">
      <c r="A29" s="145" t="s">
        <v>70</v>
      </c>
      <c r="B29" s="146">
        <v>7211862.1799999997</v>
      </c>
      <c r="C29" s="146">
        <v>496418.23</v>
      </c>
      <c r="D29" s="147">
        <v>401.53224239999997</v>
      </c>
      <c r="E29" s="147">
        <v>91.470479999999995</v>
      </c>
      <c r="F29" s="146">
        <v>180</v>
      </c>
      <c r="G29" s="148">
        <v>-60</v>
      </c>
      <c r="H29" s="149" t="s">
        <v>67</v>
      </c>
    </row>
    <row r="30" spans="1:8" x14ac:dyDescent="0.25">
      <c r="A30" s="145" t="s">
        <v>71</v>
      </c>
      <c r="B30" s="146">
        <v>7211928.8600000003</v>
      </c>
      <c r="C30" s="146">
        <v>496963.55</v>
      </c>
      <c r="D30" s="147">
        <v>342.01242239999999</v>
      </c>
      <c r="E30" s="147">
        <v>98.145600000000002</v>
      </c>
      <c r="F30" s="146">
        <v>140</v>
      </c>
      <c r="G30" s="148">
        <v>-60</v>
      </c>
      <c r="H30" s="149" t="s">
        <v>72</v>
      </c>
    </row>
    <row r="31" spans="1:8" x14ac:dyDescent="0.25">
      <c r="A31" s="145" t="s">
        <v>73</v>
      </c>
      <c r="B31" s="146">
        <v>7212428.79</v>
      </c>
      <c r="C31" s="146">
        <v>496722.83</v>
      </c>
      <c r="D31" s="147">
        <v>310.82620079999998</v>
      </c>
      <c r="E31" s="147">
        <v>106.68</v>
      </c>
      <c r="F31" s="146">
        <v>180</v>
      </c>
      <c r="G31" s="148">
        <v>-60</v>
      </c>
      <c r="H31" s="149" t="s">
        <v>72</v>
      </c>
    </row>
    <row r="32" spans="1:8" x14ac:dyDescent="0.25">
      <c r="A32" s="145" t="s">
        <v>74</v>
      </c>
      <c r="B32" s="146">
        <v>7212460.1399999997</v>
      </c>
      <c r="C32" s="146">
        <v>496229.11</v>
      </c>
      <c r="D32" s="147">
        <v>326.65781759999999</v>
      </c>
      <c r="E32" s="147">
        <v>137.37335999999999</v>
      </c>
      <c r="F32" s="146">
        <v>180</v>
      </c>
      <c r="G32" s="148">
        <v>-60</v>
      </c>
      <c r="H32" s="149" t="s">
        <v>67</v>
      </c>
    </row>
    <row r="33" spans="1:8" x14ac:dyDescent="0.25">
      <c r="A33" s="145" t="s">
        <v>75</v>
      </c>
      <c r="B33" s="146">
        <v>7212205.4500000002</v>
      </c>
      <c r="C33" s="146">
        <v>497161.3</v>
      </c>
      <c r="D33" s="147">
        <v>360.92160480000001</v>
      </c>
      <c r="E33" s="147">
        <v>129.54</v>
      </c>
      <c r="F33" s="146">
        <v>140</v>
      </c>
      <c r="G33" s="148">
        <v>-60</v>
      </c>
      <c r="H33" s="149" t="s">
        <v>72</v>
      </c>
    </row>
    <row r="34" spans="1:8" x14ac:dyDescent="0.25">
      <c r="A34" s="145" t="s">
        <v>199</v>
      </c>
      <c r="B34" s="146">
        <v>7212049.3899999997</v>
      </c>
      <c r="C34" s="146">
        <v>495892</v>
      </c>
      <c r="D34" s="147">
        <v>318</v>
      </c>
      <c r="E34" s="147">
        <v>66.099999999999994</v>
      </c>
      <c r="F34" s="146">
        <v>180</v>
      </c>
      <c r="G34" s="148">
        <v>-60</v>
      </c>
      <c r="H34" s="149" t="s">
        <v>200</v>
      </c>
    </row>
    <row r="35" spans="1:8" x14ac:dyDescent="0.25">
      <c r="A35" s="145" t="s">
        <v>201</v>
      </c>
      <c r="B35" s="146">
        <v>7211966.0099999998</v>
      </c>
      <c r="C35" s="146">
        <v>495966.67</v>
      </c>
      <c r="D35" s="147">
        <v>341.6</v>
      </c>
      <c r="E35" s="147">
        <v>91.4</v>
      </c>
      <c r="F35" s="146">
        <v>180</v>
      </c>
      <c r="G35" s="148">
        <v>-60</v>
      </c>
      <c r="H35" s="149" t="s">
        <v>200</v>
      </c>
    </row>
    <row r="36" spans="1:8" x14ac:dyDescent="0.25">
      <c r="A36" s="145" t="s">
        <v>202</v>
      </c>
      <c r="B36" s="146">
        <v>7211697.1200000001</v>
      </c>
      <c r="C36" s="146">
        <v>496090.01</v>
      </c>
      <c r="D36" s="147">
        <v>371.3</v>
      </c>
      <c r="E36" s="147">
        <v>90.8</v>
      </c>
      <c r="F36" s="146">
        <v>180</v>
      </c>
      <c r="G36" s="148">
        <v>-60</v>
      </c>
      <c r="H36" s="149" t="s">
        <v>200</v>
      </c>
    </row>
    <row r="37" spans="1:8" x14ac:dyDescent="0.25">
      <c r="A37" s="145" t="s">
        <v>203</v>
      </c>
      <c r="B37" s="146">
        <v>7212100.5999999996</v>
      </c>
      <c r="C37" s="146">
        <v>496407.21</v>
      </c>
      <c r="D37" s="147">
        <v>362.7</v>
      </c>
      <c r="E37" s="147">
        <v>91.7</v>
      </c>
      <c r="F37" s="146">
        <v>140</v>
      </c>
      <c r="G37" s="148">
        <v>-60</v>
      </c>
      <c r="H37" s="149" t="s">
        <v>200</v>
      </c>
    </row>
    <row r="38" spans="1:8" x14ac:dyDescent="0.25">
      <c r="A38" s="145" t="s">
        <v>204</v>
      </c>
      <c r="B38" s="146">
        <v>7211928.9800000004</v>
      </c>
      <c r="C38" s="146">
        <v>496499.45</v>
      </c>
      <c r="D38" s="147">
        <v>379.5</v>
      </c>
      <c r="E38" s="147">
        <v>76.2</v>
      </c>
      <c r="F38" s="146">
        <v>180</v>
      </c>
      <c r="G38" s="148">
        <v>-60</v>
      </c>
      <c r="H38" s="149" t="s">
        <v>200</v>
      </c>
    </row>
    <row r="39" spans="1:8" x14ac:dyDescent="0.25">
      <c r="A39" s="145" t="s">
        <v>76</v>
      </c>
      <c r="B39" s="146">
        <v>7210819.8099999996</v>
      </c>
      <c r="C39" s="146">
        <v>495243.01</v>
      </c>
      <c r="D39" s="147">
        <v>450.68307119999997</v>
      </c>
      <c r="E39" s="147">
        <v>79.248000000000005</v>
      </c>
      <c r="F39" s="146">
        <v>0</v>
      </c>
      <c r="G39" s="148">
        <v>-90</v>
      </c>
      <c r="H39" s="149" t="s">
        <v>62</v>
      </c>
    </row>
    <row r="40" spans="1:8" x14ac:dyDescent="0.25">
      <c r="A40" s="145" t="s">
        <v>77</v>
      </c>
      <c r="B40" s="146">
        <v>7210762.3300000001</v>
      </c>
      <c r="C40" s="146">
        <v>495244.53</v>
      </c>
      <c r="D40" s="147">
        <v>447.12453119999998</v>
      </c>
      <c r="E40" s="147">
        <v>70.103999999999999</v>
      </c>
      <c r="F40" s="146">
        <v>0</v>
      </c>
      <c r="G40" s="148">
        <v>-90</v>
      </c>
      <c r="H40" s="149" t="s">
        <v>62</v>
      </c>
    </row>
    <row r="41" spans="1:8" x14ac:dyDescent="0.25">
      <c r="A41" s="145" t="s">
        <v>78</v>
      </c>
      <c r="B41" s="146">
        <v>7210762.3399999999</v>
      </c>
      <c r="C41" s="146">
        <v>495299.1</v>
      </c>
      <c r="D41" s="147">
        <v>461.22153120000002</v>
      </c>
      <c r="E41" s="147">
        <v>79.248000000000005</v>
      </c>
      <c r="F41" s="146">
        <v>0</v>
      </c>
      <c r="G41" s="148">
        <v>-90</v>
      </c>
      <c r="H41" s="149" t="s">
        <v>62</v>
      </c>
    </row>
    <row r="42" spans="1:8" x14ac:dyDescent="0.25">
      <c r="A42" s="145" t="s">
        <v>79</v>
      </c>
      <c r="B42" s="146">
        <v>7210726.4400000004</v>
      </c>
      <c r="C42" s="146">
        <v>495284.98</v>
      </c>
      <c r="D42" s="147">
        <v>452.84044560000001</v>
      </c>
      <c r="E42" s="147">
        <v>79.248000000000005</v>
      </c>
      <c r="F42" s="146">
        <v>0</v>
      </c>
      <c r="G42" s="148">
        <v>-90</v>
      </c>
      <c r="H42" s="149" t="s">
        <v>62</v>
      </c>
    </row>
    <row r="43" spans="1:8" x14ac:dyDescent="0.25">
      <c r="A43" s="145" t="s">
        <v>80</v>
      </c>
      <c r="B43" s="146">
        <v>7210817.8099999996</v>
      </c>
      <c r="C43" s="146">
        <v>495203.15</v>
      </c>
      <c r="D43" s="147">
        <v>442.4556048</v>
      </c>
      <c r="E43" s="147">
        <v>79.248000000000005</v>
      </c>
      <c r="F43" s="146">
        <v>0</v>
      </c>
      <c r="G43" s="148">
        <v>-90</v>
      </c>
      <c r="H43" s="149" t="s">
        <v>62</v>
      </c>
    </row>
    <row r="44" spans="1:8" x14ac:dyDescent="0.25">
      <c r="A44" s="145" t="s">
        <v>81</v>
      </c>
      <c r="B44" s="146">
        <v>7210589.3899999997</v>
      </c>
      <c r="C44" s="146">
        <v>495342.16</v>
      </c>
      <c r="D44" s="147">
        <v>481.49987520000002</v>
      </c>
      <c r="E44" s="147">
        <v>42.671999999999997</v>
      </c>
      <c r="F44" s="146">
        <v>0</v>
      </c>
      <c r="G44" s="148">
        <v>-90</v>
      </c>
      <c r="H44" s="149" t="s">
        <v>62</v>
      </c>
    </row>
    <row r="45" spans="1:8" x14ac:dyDescent="0.25">
      <c r="A45" s="145" t="s">
        <v>82</v>
      </c>
      <c r="B45" s="146">
        <v>7210717.1100000003</v>
      </c>
      <c r="C45" s="146">
        <v>495244.54</v>
      </c>
      <c r="D45" s="147">
        <v>447.53418240000002</v>
      </c>
      <c r="E45" s="147">
        <v>76.2</v>
      </c>
      <c r="F45" s="146">
        <v>0</v>
      </c>
      <c r="G45" s="148">
        <v>-90</v>
      </c>
      <c r="H45" s="149" t="s">
        <v>62</v>
      </c>
    </row>
    <row r="46" spans="1:8" x14ac:dyDescent="0.25">
      <c r="A46" s="145" t="s">
        <v>83</v>
      </c>
      <c r="B46" s="146">
        <v>7210716.0899999999</v>
      </c>
      <c r="C46" s="146">
        <v>495349.29</v>
      </c>
      <c r="D46" s="147">
        <v>474.36023999999998</v>
      </c>
      <c r="E46" s="147">
        <v>79.248000000000005</v>
      </c>
      <c r="F46" s="146">
        <v>0</v>
      </c>
      <c r="G46" s="148">
        <v>-90</v>
      </c>
      <c r="H46" s="149" t="s">
        <v>62</v>
      </c>
    </row>
    <row r="47" spans="1:8" x14ac:dyDescent="0.25">
      <c r="A47" s="145" t="s">
        <v>84</v>
      </c>
      <c r="B47" s="146">
        <v>7210679.3899999997</v>
      </c>
      <c r="C47" s="146">
        <v>495345.12</v>
      </c>
      <c r="D47" s="147">
        <v>476.15307360000003</v>
      </c>
      <c r="E47" s="147">
        <v>91.44</v>
      </c>
      <c r="F47" s="146">
        <v>0</v>
      </c>
      <c r="G47" s="148">
        <v>-90</v>
      </c>
      <c r="H47" s="149" t="s">
        <v>62</v>
      </c>
    </row>
    <row r="48" spans="1:8" x14ac:dyDescent="0.25">
      <c r="A48" s="145" t="s">
        <v>85</v>
      </c>
      <c r="B48" s="146">
        <v>7210660.3099999996</v>
      </c>
      <c r="C48" s="146">
        <v>495298.52</v>
      </c>
      <c r="D48" s="147">
        <v>462.07497119999999</v>
      </c>
      <c r="E48" s="147">
        <v>79.248000000000005</v>
      </c>
      <c r="F48" s="146">
        <v>0</v>
      </c>
      <c r="G48" s="148">
        <v>-90</v>
      </c>
      <c r="H48" s="149" t="s">
        <v>62</v>
      </c>
    </row>
    <row r="49" spans="1:8" x14ac:dyDescent="0.25">
      <c r="A49" s="145" t="s">
        <v>86</v>
      </c>
      <c r="B49" s="146">
        <v>7210680.8799999999</v>
      </c>
      <c r="C49" s="146">
        <v>495265.75</v>
      </c>
      <c r="D49" s="147">
        <v>452.57252640000002</v>
      </c>
      <c r="E49" s="147">
        <v>79.248000000000005</v>
      </c>
      <c r="F49" s="146">
        <v>0</v>
      </c>
      <c r="G49" s="148">
        <v>-90</v>
      </c>
      <c r="H49" s="149" t="s">
        <v>62</v>
      </c>
    </row>
    <row r="50" spans="1:8" x14ac:dyDescent="0.25">
      <c r="A50" s="145" t="s">
        <v>87</v>
      </c>
      <c r="B50" s="146">
        <v>7210775.1100000003</v>
      </c>
      <c r="C50" s="146">
        <v>495214.13</v>
      </c>
      <c r="D50" s="147">
        <v>444.4188216</v>
      </c>
      <c r="E50" s="147">
        <v>79.248000000000005</v>
      </c>
      <c r="F50" s="146">
        <v>0</v>
      </c>
      <c r="G50" s="148">
        <v>-90</v>
      </c>
      <c r="H50" s="149" t="s">
        <v>62</v>
      </c>
    </row>
    <row r="51" spans="1:8" x14ac:dyDescent="0.25">
      <c r="A51" s="145" t="s">
        <v>88</v>
      </c>
      <c r="B51" s="146">
        <v>7210570.3899999997</v>
      </c>
      <c r="C51" s="146">
        <v>495250.7</v>
      </c>
      <c r="D51" s="147">
        <v>455.1816144</v>
      </c>
      <c r="E51" s="147">
        <v>79.248000000000005</v>
      </c>
      <c r="F51" s="146">
        <v>0</v>
      </c>
      <c r="G51" s="148">
        <v>-90</v>
      </c>
      <c r="H51" s="149" t="s">
        <v>62</v>
      </c>
    </row>
    <row r="52" spans="1:8" x14ac:dyDescent="0.25">
      <c r="A52" s="145" t="s">
        <v>89</v>
      </c>
      <c r="B52" s="146">
        <v>7210620.2699999996</v>
      </c>
      <c r="C52" s="146">
        <v>495248.21</v>
      </c>
      <c r="D52" s="147">
        <v>450.68825279999999</v>
      </c>
      <c r="E52" s="147">
        <v>79.248000000000005</v>
      </c>
      <c r="F52" s="146">
        <v>0</v>
      </c>
      <c r="G52" s="148">
        <v>-90</v>
      </c>
      <c r="H52" s="149" t="s">
        <v>62</v>
      </c>
    </row>
    <row r="53" spans="1:8" x14ac:dyDescent="0.25">
      <c r="A53" s="145" t="s">
        <v>90</v>
      </c>
      <c r="B53" s="146">
        <v>7210535.6299999999</v>
      </c>
      <c r="C53" s="146">
        <v>495324.3</v>
      </c>
      <c r="D53" s="147">
        <v>476.19696479999999</v>
      </c>
      <c r="E53" s="147">
        <v>79.248000000000005</v>
      </c>
      <c r="F53" s="146">
        <v>0</v>
      </c>
      <c r="G53" s="148">
        <v>-90</v>
      </c>
      <c r="H53" s="149" t="s">
        <v>62</v>
      </c>
    </row>
    <row r="54" spans="1:8" x14ac:dyDescent="0.25">
      <c r="A54" s="145" t="s">
        <v>91</v>
      </c>
      <c r="B54" s="146">
        <v>7210762.3300000001</v>
      </c>
      <c r="C54" s="146">
        <v>495155.4</v>
      </c>
      <c r="D54" s="147">
        <v>436.0746168</v>
      </c>
      <c r="E54" s="147">
        <v>79.248000000000005</v>
      </c>
      <c r="F54" s="146">
        <v>0</v>
      </c>
      <c r="G54" s="148">
        <v>-90</v>
      </c>
      <c r="H54" s="149" t="s">
        <v>62</v>
      </c>
    </row>
    <row r="55" spans="1:8" x14ac:dyDescent="0.25">
      <c r="A55" s="145" t="s">
        <v>92</v>
      </c>
      <c r="B55" s="146">
        <v>7210709.2000000002</v>
      </c>
      <c r="C55" s="146">
        <v>495183.39</v>
      </c>
      <c r="D55" s="147">
        <v>440.42197920000001</v>
      </c>
      <c r="E55" s="147">
        <v>79.248000000000005</v>
      </c>
      <c r="F55" s="146">
        <v>0</v>
      </c>
      <c r="G55" s="148">
        <v>-90</v>
      </c>
      <c r="H55" s="149" t="s">
        <v>62</v>
      </c>
    </row>
    <row r="56" spans="1:8" x14ac:dyDescent="0.25">
      <c r="A56" s="145" t="s">
        <v>93</v>
      </c>
      <c r="B56" s="146">
        <v>7210635.4199999999</v>
      </c>
      <c r="C56" s="146">
        <v>495194.67</v>
      </c>
      <c r="D56" s="147">
        <v>441.91214639999998</v>
      </c>
      <c r="E56" s="147">
        <v>91.44</v>
      </c>
      <c r="F56" s="146">
        <v>0</v>
      </c>
      <c r="G56" s="148">
        <v>-90</v>
      </c>
      <c r="H56" s="149" t="s">
        <v>62</v>
      </c>
    </row>
    <row r="57" spans="1:8" x14ac:dyDescent="0.25">
      <c r="A57" s="145" t="s">
        <v>94</v>
      </c>
      <c r="B57" s="146">
        <v>7210711.2800000003</v>
      </c>
      <c r="C57" s="146">
        <v>495139.81</v>
      </c>
      <c r="D57" s="147">
        <v>430.8902736</v>
      </c>
      <c r="E57" s="147">
        <v>79.248000000000005</v>
      </c>
      <c r="F57" s="146">
        <v>0</v>
      </c>
      <c r="G57" s="148">
        <v>-90</v>
      </c>
      <c r="H57" s="149" t="s">
        <v>62</v>
      </c>
    </row>
    <row r="58" spans="1:8" x14ac:dyDescent="0.25">
      <c r="A58" s="145" t="s">
        <v>95</v>
      </c>
      <c r="B58" s="146">
        <v>7210617.4699999997</v>
      </c>
      <c r="C58" s="146">
        <v>495146.78</v>
      </c>
      <c r="D58" s="147">
        <v>437.41390799999999</v>
      </c>
      <c r="E58" s="147">
        <v>79.248000000000005</v>
      </c>
      <c r="F58" s="146">
        <v>0</v>
      </c>
      <c r="G58" s="148">
        <v>-90</v>
      </c>
      <c r="H58" s="149" t="s">
        <v>62</v>
      </c>
    </row>
    <row r="59" spans="1:8" x14ac:dyDescent="0.25">
      <c r="A59" s="145" t="s">
        <v>96</v>
      </c>
      <c r="B59" s="146">
        <v>7210558.6200000001</v>
      </c>
      <c r="C59" s="146">
        <v>495142.5</v>
      </c>
      <c r="D59" s="147">
        <v>438.90864720000002</v>
      </c>
      <c r="E59" s="147">
        <v>60.96</v>
      </c>
      <c r="F59" s="146">
        <v>0</v>
      </c>
      <c r="G59" s="148">
        <v>-90</v>
      </c>
      <c r="H59" s="149" t="s">
        <v>62</v>
      </c>
    </row>
    <row r="60" spans="1:8" x14ac:dyDescent="0.25">
      <c r="A60" s="145" t="s">
        <v>97</v>
      </c>
      <c r="B60" s="146">
        <v>7210710.0999999996</v>
      </c>
      <c r="C60" s="146">
        <v>495091.9</v>
      </c>
      <c r="D60" s="147">
        <v>424.82292480000001</v>
      </c>
      <c r="E60" s="147">
        <v>79.248000000000005</v>
      </c>
      <c r="F60" s="146">
        <v>0</v>
      </c>
      <c r="G60" s="148">
        <v>-90</v>
      </c>
      <c r="H60" s="149" t="s">
        <v>62</v>
      </c>
    </row>
    <row r="61" spans="1:8" x14ac:dyDescent="0.25">
      <c r="A61" s="145" t="s">
        <v>98</v>
      </c>
      <c r="B61" s="146">
        <v>7210609.6100000003</v>
      </c>
      <c r="C61" s="146">
        <v>495084.95</v>
      </c>
      <c r="D61" s="147">
        <v>424.03166399999998</v>
      </c>
      <c r="E61" s="147">
        <v>54.863999999999997</v>
      </c>
      <c r="F61" s="146">
        <v>0</v>
      </c>
      <c r="G61" s="148">
        <v>-90</v>
      </c>
      <c r="H61" s="149" t="s">
        <v>62</v>
      </c>
    </row>
    <row r="62" spans="1:8" x14ac:dyDescent="0.25">
      <c r="A62" s="145" t="s">
        <v>99</v>
      </c>
      <c r="B62" s="146">
        <v>7210552.54</v>
      </c>
      <c r="C62" s="146">
        <v>495085.43</v>
      </c>
      <c r="D62" s="147">
        <v>426.13630799999999</v>
      </c>
      <c r="E62" s="147">
        <v>60.96</v>
      </c>
      <c r="F62" s="146">
        <v>0</v>
      </c>
      <c r="G62" s="148">
        <v>-90</v>
      </c>
      <c r="H62" s="149" t="s">
        <v>62</v>
      </c>
    </row>
    <row r="63" spans="1:8" x14ac:dyDescent="0.25">
      <c r="A63" s="145" t="s">
        <v>100</v>
      </c>
      <c r="B63" s="146">
        <v>7210669.2699999996</v>
      </c>
      <c r="C63" s="146">
        <v>495055.88</v>
      </c>
      <c r="D63" s="147">
        <v>418.25418000000002</v>
      </c>
      <c r="E63" s="147">
        <v>79.248000000000005</v>
      </c>
      <c r="F63" s="146">
        <v>0</v>
      </c>
      <c r="G63" s="148">
        <v>-90</v>
      </c>
      <c r="H63" s="149" t="s">
        <v>62</v>
      </c>
    </row>
    <row r="64" spans="1:8" x14ac:dyDescent="0.25">
      <c r="A64" s="145" t="s">
        <v>205</v>
      </c>
      <c r="B64" s="146">
        <v>7007102.5800000001</v>
      </c>
      <c r="C64" s="146">
        <v>403917.58</v>
      </c>
      <c r="D64" s="147">
        <v>994.1</v>
      </c>
      <c r="E64" s="147">
        <v>274.60000000000002</v>
      </c>
      <c r="F64" s="146">
        <v>45</v>
      </c>
      <c r="G64" s="148">
        <v>-65</v>
      </c>
      <c r="H64" s="149" t="s">
        <v>206</v>
      </c>
    </row>
    <row r="65" spans="1:11" x14ac:dyDescent="0.25">
      <c r="A65" s="145" t="s">
        <v>207</v>
      </c>
      <c r="B65" s="146">
        <v>7007202.4299999997</v>
      </c>
      <c r="C65" s="146">
        <v>404005.53</v>
      </c>
      <c r="D65" s="147">
        <v>998.1</v>
      </c>
      <c r="E65" s="147">
        <v>285</v>
      </c>
      <c r="F65" s="146">
        <v>45</v>
      </c>
      <c r="G65" s="148">
        <v>-65</v>
      </c>
      <c r="H65" s="149" t="s">
        <v>206</v>
      </c>
    </row>
    <row r="66" spans="1:11" x14ac:dyDescent="0.25">
      <c r="A66" s="145" t="s">
        <v>208</v>
      </c>
      <c r="B66" s="146">
        <v>7006734.2699999996</v>
      </c>
      <c r="C66" s="146">
        <v>404486.85</v>
      </c>
      <c r="D66" s="147">
        <v>984.6</v>
      </c>
      <c r="E66" s="147">
        <v>159.80000000000001</v>
      </c>
      <c r="F66" s="146">
        <v>45</v>
      </c>
      <c r="G66" s="148">
        <v>-65</v>
      </c>
      <c r="H66" s="149" t="s">
        <v>206</v>
      </c>
    </row>
    <row r="67" spans="1:11" x14ac:dyDescent="0.25">
      <c r="A67" s="145" t="s">
        <v>209</v>
      </c>
      <c r="B67" s="146">
        <v>7006875.1900000004</v>
      </c>
      <c r="C67" s="146">
        <v>404576.88</v>
      </c>
      <c r="D67" s="147">
        <v>990</v>
      </c>
      <c r="E67" s="147">
        <v>235.2</v>
      </c>
      <c r="F67" s="146">
        <v>45</v>
      </c>
      <c r="G67" s="148">
        <v>-70</v>
      </c>
      <c r="H67" s="149" t="s">
        <v>206</v>
      </c>
    </row>
    <row r="68" spans="1:11" x14ac:dyDescent="0.25">
      <c r="A68" s="145" t="s">
        <v>210</v>
      </c>
      <c r="B68" s="146">
        <v>7006723.9199999999</v>
      </c>
      <c r="C68" s="146">
        <v>404307.91</v>
      </c>
      <c r="D68" s="147">
        <v>991.3</v>
      </c>
      <c r="E68" s="147">
        <v>183.1</v>
      </c>
      <c r="F68" s="146">
        <v>45</v>
      </c>
      <c r="G68" s="148">
        <v>-65</v>
      </c>
      <c r="H68" s="149" t="s">
        <v>206</v>
      </c>
    </row>
    <row r="69" spans="1:11" x14ac:dyDescent="0.25">
      <c r="A69" s="145" t="s">
        <v>211</v>
      </c>
      <c r="B69" s="146">
        <v>7006728.3200000003</v>
      </c>
      <c r="C69" s="146">
        <v>406476.86</v>
      </c>
      <c r="D69" s="147">
        <v>945.5</v>
      </c>
      <c r="E69" s="147">
        <v>200.6</v>
      </c>
      <c r="F69" s="146">
        <v>225</v>
      </c>
      <c r="G69" s="148">
        <v>-75</v>
      </c>
      <c r="H69" s="149" t="s">
        <v>102</v>
      </c>
    </row>
    <row r="70" spans="1:11" x14ac:dyDescent="0.25">
      <c r="A70" s="145" t="s">
        <v>212</v>
      </c>
      <c r="B70" s="146">
        <v>7007336.0899999999</v>
      </c>
      <c r="C70" s="146">
        <v>406758.7</v>
      </c>
      <c r="D70" s="147">
        <v>828.8</v>
      </c>
      <c r="E70" s="147">
        <v>223.2</v>
      </c>
      <c r="F70" s="146">
        <v>45</v>
      </c>
      <c r="G70" s="148">
        <v>-65</v>
      </c>
      <c r="H70" s="149" t="s">
        <v>102</v>
      </c>
    </row>
    <row r="71" spans="1:11" x14ac:dyDescent="0.25">
      <c r="A71" s="145" t="s">
        <v>213</v>
      </c>
      <c r="B71" s="146">
        <v>7007634.6500000004</v>
      </c>
      <c r="C71" s="146">
        <v>405205.27</v>
      </c>
      <c r="D71" s="147">
        <v>954.3</v>
      </c>
      <c r="E71" s="147">
        <v>214.1</v>
      </c>
      <c r="F71" s="146">
        <v>45</v>
      </c>
      <c r="G71" s="148">
        <v>-70</v>
      </c>
      <c r="H71" s="149" t="s">
        <v>214</v>
      </c>
      <c r="K71" t="s">
        <v>20</v>
      </c>
    </row>
    <row r="72" spans="1:11" x14ac:dyDescent="0.25">
      <c r="A72" s="145" t="s">
        <v>215</v>
      </c>
      <c r="B72" s="146">
        <v>7007585.21</v>
      </c>
      <c r="C72" s="146">
        <v>405322.63</v>
      </c>
      <c r="D72" s="147">
        <v>903.7</v>
      </c>
      <c r="E72" s="147">
        <v>203.6</v>
      </c>
      <c r="F72" s="146">
        <v>45</v>
      </c>
      <c r="G72" s="148">
        <v>-70</v>
      </c>
      <c r="H72" s="149" t="s">
        <v>214</v>
      </c>
    </row>
    <row r="73" spans="1:11" x14ac:dyDescent="0.25">
      <c r="A73" s="145" t="s">
        <v>216</v>
      </c>
      <c r="B73" s="146">
        <v>7007532.3399999999</v>
      </c>
      <c r="C73" s="146">
        <v>404694.58</v>
      </c>
      <c r="D73" s="147">
        <v>982.6</v>
      </c>
      <c r="E73" s="147">
        <v>150</v>
      </c>
      <c r="F73" s="146">
        <v>25</v>
      </c>
      <c r="G73" s="148">
        <v>-75</v>
      </c>
      <c r="H73" s="149" t="s">
        <v>101</v>
      </c>
    </row>
    <row r="74" spans="1:11" x14ac:dyDescent="0.25">
      <c r="A74" s="145" t="s">
        <v>217</v>
      </c>
      <c r="B74" s="146">
        <v>7007487.8300000001</v>
      </c>
      <c r="C74" s="146">
        <v>404816.5</v>
      </c>
      <c r="D74" s="147">
        <v>990.6</v>
      </c>
      <c r="E74" s="147">
        <v>150</v>
      </c>
      <c r="F74" s="146">
        <v>45</v>
      </c>
      <c r="G74" s="148">
        <v>-75</v>
      </c>
      <c r="H74" s="149" t="s">
        <v>101</v>
      </c>
    </row>
    <row r="75" spans="1:11" x14ac:dyDescent="0.25">
      <c r="A75" s="57"/>
      <c r="B75" s="50"/>
      <c r="C75" s="50"/>
      <c r="D75" s="50"/>
      <c r="E75" s="58"/>
      <c r="F75" s="51"/>
      <c r="G75" s="58"/>
      <c r="H75" s="138"/>
      <c r="I75" s="23"/>
    </row>
    <row r="76" spans="1:11" x14ac:dyDescent="0.25">
      <c r="A76" s="57"/>
      <c r="B76" s="50"/>
      <c r="C76" s="50"/>
      <c r="D76" s="50"/>
      <c r="E76" s="58"/>
      <c r="F76" s="51"/>
      <c r="G76" s="58"/>
      <c r="H76" s="138"/>
      <c r="I76" s="23"/>
    </row>
    <row r="77" spans="1:11" x14ac:dyDescent="0.25">
      <c r="A77" s="57"/>
      <c r="B77" s="50"/>
      <c r="C77" s="50"/>
      <c r="D77" s="50"/>
      <c r="E77" s="58"/>
      <c r="F77" s="51"/>
      <c r="G77" s="58"/>
      <c r="H77" s="138"/>
      <c r="I77" s="23"/>
    </row>
    <row r="78" spans="1:11" x14ac:dyDescent="0.25">
      <c r="A78" s="57"/>
      <c r="B78" s="50"/>
      <c r="C78" s="50"/>
      <c r="D78" s="50"/>
      <c r="E78" s="58"/>
      <c r="F78" s="51"/>
      <c r="G78" s="58"/>
      <c r="H78" s="138"/>
      <c r="I78" s="23"/>
    </row>
    <row r="79" spans="1:11" x14ac:dyDescent="0.25">
      <c r="A79" s="57"/>
      <c r="B79" s="50"/>
      <c r="C79" s="50"/>
      <c r="D79" s="50"/>
      <c r="E79" s="58"/>
      <c r="F79" s="51"/>
      <c r="G79" s="58"/>
      <c r="H79" s="138"/>
      <c r="I79" s="23"/>
    </row>
    <row r="80" spans="1:11" x14ac:dyDescent="0.25">
      <c r="A80" s="57"/>
      <c r="B80" s="50"/>
      <c r="C80" s="50"/>
      <c r="D80" s="50"/>
      <c r="E80" s="58"/>
      <c r="F80" s="51"/>
      <c r="G80" s="58"/>
      <c r="H80" s="138"/>
      <c r="I80" s="23"/>
    </row>
    <row r="81" spans="1:9" x14ac:dyDescent="0.25">
      <c r="A81" s="57"/>
      <c r="B81" s="50"/>
      <c r="C81" s="50"/>
      <c r="D81" s="50"/>
      <c r="E81" s="58"/>
      <c r="F81" s="51"/>
      <c r="G81" s="58"/>
      <c r="H81" s="138"/>
      <c r="I81" s="23"/>
    </row>
    <row r="82" spans="1:9" x14ac:dyDescent="0.25">
      <c r="A82" s="57"/>
      <c r="B82" s="50"/>
      <c r="C82" s="50"/>
      <c r="D82" s="50"/>
      <c r="E82" s="58"/>
      <c r="F82" s="51"/>
      <c r="G82" s="58"/>
      <c r="H82" s="138"/>
      <c r="I82" s="23"/>
    </row>
    <row r="83" spans="1:9" x14ac:dyDescent="0.25">
      <c r="A83" s="57"/>
      <c r="B83" s="50"/>
      <c r="C83" s="50"/>
      <c r="D83" s="50"/>
      <c r="E83" s="58"/>
      <c r="F83" s="51"/>
      <c r="G83" s="58"/>
      <c r="H83" s="138"/>
      <c r="I83" s="23"/>
    </row>
    <row r="84" spans="1:9" x14ac:dyDescent="0.25">
      <c r="A84" s="57"/>
      <c r="B84" s="50"/>
      <c r="C84" s="50"/>
      <c r="D84" s="50"/>
      <c r="E84" s="58"/>
      <c r="F84" s="51"/>
      <c r="G84" s="58"/>
      <c r="H84" s="138"/>
      <c r="I84" s="23"/>
    </row>
    <row r="85" spans="1:9" x14ac:dyDescent="0.25">
      <c r="A85" s="57"/>
      <c r="B85" s="50"/>
      <c r="C85" s="50"/>
      <c r="D85" s="50"/>
      <c r="E85" s="58"/>
      <c r="F85" s="51"/>
      <c r="G85" s="58"/>
      <c r="H85" s="138"/>
      <c r="I85" s="23"/>
    </row>
    <row r="86" spans="1:9" x14ac:dyDescent="0.25">
      <c r="A86" s="57"/>
      <c r="B86" s="50"/>
      <c r="C86" s="50"/>
      <c r="D86" s="50"/>
      <c r="E86" s="58"/>
      <c r="F86" s="51"/>
      <c r="G86" s="58"/>
      <c r="H86" s="138"/>
      <c r="I86" s="23"/>
    </row>
    <row r="87" spans="1:9" x14ac:dyDescent="0.25">
      <c r="A87" s="57"/>
      <c r="B87" s="50"/>
      <c r="C87" s="50"/>
      <c r="D87" s="50"/>
      <c r="E87" s="58"/>
      <c r="F87" s="51"/>
      <c r="G87" s="58"/>
      <c r="H87" s="138"/>
      <c r="I87" s="23"/>
    </row>
    <row r="88" spans="1:9" x14ac:dyDescent="0.25">
      <c r="A88" s="57"/>
      <c r="B88" s="50"/>
      <c r="C88" s="50"/>
      <c r="D88" s="50"/>
      <c r="E88" s="58"/>
      <c r="F88" s="51"/>
      <c r="G88" s="58"/>
      <c r="H88" s="138"/>
      <c r="I88" s="23"/>
    </row>
    <row r="89" spans="1:9" x14ac:dyDescent="0.25">
      <c r="A89" s="57"/>
      <c r="B89" s="50"/>
      <c r="C89" s="50"/>
      <c r="D89" s="50"/>
      <c r="E89" s="58"/>
      <c r="F89" s="51"/>
      <c r="G89" s="58"/>
      <c r="H89" s="138"/>
      <c r="I89" s="23"/>
    </row>
    <row r="90" spans="1:9" x14ac:dyDescent="0.25">
      <c r="A90" s="57"/>
      <c r="B90" s="50"/>
      <c r="C90" s="50"/>
      <c r="D90" s="50"/>
      <c r="E90" s="58"/>
      <c r="F90" s="51"/>
      <c r="G90" s="58"/>
      <c r="H90" s="138"/>
      <c r="I90" s="23"/>
    </row>
    <row r="91" spans="1:9" x14ac:dyDescent="0.25">
      <c r="A91" s="57"/>
      <c r="B91" s="50"/>
      <c r="C91" s="50"/>
      <c r="D91" s="50"/>
      <c r="E91" s="58"/>
      <c r="F91" s="51"/>
      <c r="G91" s="58"/>
      <c r="H91" s="138"/>
      <c r="I91" s="23"/>
    </row>
    <row r="92" spans="1:9" x14ac:dyDescent="0.25">
      <c r="A92" s="57"/>
      <c r="B92" s="50"/>
      <c r="C92" s="50"/>
      <c r="D92" s="50"/>
      <c r="E92" s="58"/>
      <c r="F92" s="51"/>
      <c r="G92" s="58"/>
      <c r="H92" s="138"/>
      <c r="I92" s="23"/>
    </row>
    <row r="93" spans="1:9" x14ac:dyDescent="0.25">
      <c r="A93" s="57"/>
      <c r="B93" s="50"/>
      <c r="C93" s="50"/>
      <c r="D93" s="50"/>
      <c r="E93" s="58"/>
      <c r="F93" s="51"/>
      <c r="G93" s="58"/>
      <c r="H93" s="138"/>
      <c r="I93" s="23"/>
    </row>
    <row r="94" spans="1:9" x14ac:dyDescent="0.25">
      <c r="A94" s="57"/>
      <c r="B94" s="50"/>
      <c r="C94" s="50"/>
      <c r="D94" s="50"/>
      <c r="E94" s="58"/>
      <c r="F94" s="51"/>
      <c r="G94" s="58"/>
      <c r="H94" s="138"/>
      <c r="I94" s="23"/>
    </row>
    <row r="95" spans="1:9" x14ac:dyDescent="0.25">
      <c r="A95" s="57"/>
      <c r="B95" s="50"/>
      <c r="C95" s="50"/>
      <c r="D95" s="50"/>
      <c r="E95" s="58"/>
      <c r="F95" s="51"/>
      <c r="G95" s="58"/>
      <c r="H95" s="138"/>
      <c r="I95" s="23"/>
    </row>
    <row r="96" spans="1:9" x14ac:dyDescent="0.25">
      <c r="A96" s="57"/>
      <c r="B96" s="50"/>
      <c r="C96" s="50"/>
      <c r="D96" s="50"/>
      <c r="E96" s="58"/>
      <c r="F96" s="51"/>
      <c r="G96" s="58"/>
      <c r="H96" s="138"/>
      <c r="I96" s="23"/>
    </row>
    <row r="97" spans="1:9" x14ac:dyDescent="0.25">
      <c r="A97" s="57"/>
      <c r="B97" s="50"/>
      <c r="C97" s="50"/>
      <c r="D97" s="50"/>
      <c r="E97" s="58"/>
      <c r="F97" s="51"/>
      <c r="G97" s="58"/>
      <c r="H97" s="138"/>
      <c r="I97" s="23"/>
    </row>
    <row r="98" spans="1:9" x14ac:dyDescent="0.25">
      <c r="A98" s="57"/>
      <c r="B98" s="50"/>
      <c r="C98" s="50"/>
      <c r="D98" s="50"/>
      <c r="E98" s="58"/>
      <c r="F98" s="51"/>
      <c r="G98" s="58"/>
      <c r="H98" s="138"/>
      <c r="I98" s="23"/>
    </row>
    <row r="99" spans="1:9" x14ac:dyDescent="0.25">
      <c r="A99" s="57"/>
      <c r="B99" s="50"/>
      <c r="C99" s="50"/>
      <c r="D99" s="50"/>
      <c r="E99" s="58"/>
      <c r="F99" s="51"/>
      <c r="G99" s="58"/>
      <c r="H99" s="138"/>
      <c r="I99" s="23"/>
    </row>
    <row r="100" spans="1:9" x14ac:dyDescent="0.25">
      <c r="A100" s="57"/>
      <c r="B100" s="50"/>
      <c r="C100" s="50"/>
      <c r="D100" s="50"/>
      <c r="E100" s="58"/>
      <c r="F100" s="51"/>
      <c r="G100" s="58"/>
      <c r="H100" s="138"/>
      <c r="I100" s="23"/>
    </row>
    <row r="101" spans="1:9" x14ac:dyDescent="0.25">
      <c r="A101" s="57"/>
      <c r="B101" s="50"/>
      <c r="C101" s="50"/>
      <c r="D101" s="50"/>
      <c r="E101" s="58"/>
      <c r="F101" s="51"/>
      <c r="G101" s="58"/>
      <c r="H101" s="138"/>
      <c r="I101" s="23"/>
    </row>
    <row r="102" spans="1:9" x14ac:dyDescent="0.25">
      <c r="A102" s="57"/>
      <c r="B102" s="50"/>
      <c r="C102" s="50"/>
      <c r="D102" s="50"/>
      <c r="E102" s="58"/>
      <c r="F102" s="51"/>
      <c r="G102" s="58"/>
      <c r="H102" s="138"/>
      <c r="I102" s="23"/>
    </row>
    <row r="103" spans="1:9" x14ac:dyDescent="0.25">
      <c r="A103" s="57"/>
      <c r="B103" s="50"/>
      <c r="C103" s="50"/>
      <c r="D103" s="50"/>
      <c r="E103" s="58"/>
      <c r="F103" s="51"/>
      <c r="G103" s="58"/>
      <c r="H103" s="138"/>
      <c r="I103" s="23"/>
    </row>
    <row r="104" spans="1:9" x14ac:dyDescent="0.25">
      <c r="A104" s="57"/>
      <c r="B104" s="50"/>
      <c r="C104" s="50"/>
      <c r="D104" s="50"/>
      <c r="E104" s="58"/>
      <c r="F104" s="51"/>
      <c r="G104" s="58"/>
      <c r="H104" s="138"/>
      <c r="I104" s="23"/>
    </row>
    <row r="105" spans="1:9" x14ac:dyDescent="0.25">
      <c r="A105" s="57"/>
      <c r="B105" s="50"/>
      <c r="C105" s="50"/>
      <c r="D105" s="50"/>
      <c r="E105" s="58"/>
      <c r="F105" s="51"/>
      <c r="G105" s="58"/>
      <c r="H105" s="138"/>
      <c r="I105" s="23"/>
    </row>
    <row r="106" spans="1:9" x14ac:dyDescent="0.25">
      <c r="A106" s="57"/>
      <c r="B106" s="50"/>
      <c r="C106" s="50"/>
      <c r="D106" s="50"/>
      <c r="E106" s="58"/>
      <c r="F106" s="51"/>
      <c r="G106" s="58"/>
      <c r="H106" s="138"/>
      <c r="I106" s="23"/>
    </row>
    <row r="107" spans="1:9" x14ac:dyDescent="0.25">
      <c r="A107" s="57"/>
      <c r="B107" s="50"/>
      <c r="C107" s="50"/>
      <c r="D107" s="50"/>
      <c r="E107" s="58"/>
      <c r="F107" s="51"/>
      <c r="G107" s="58"/>
      <c r="H107" s="138"/>
      <c r="I107" s="23"/>
    </row>
    <row r="108" spans="1:9" x14ac:dyDescent="0.25">
      <c r="A108" s="57"/>
      <c r="B108" s="50"/>
      <c r="C108" s="50"/>
      <c r="D108" s="50"/>
      <c r="E108" s="58"/>
      <c r="F108" s="51"/>
      <c r="G108" s="58"/>
      <c r="H108" s="138"/>
      <c r="I108" s="23"/>
    </row>
    <row r="109" spans="1:9" x14ac:dyDescent="0.25">
      <c r="A109" s="57"/>
      <c r="B109" s="50"/>
      <c r="C109" s="50"/>
      <c r="D109" s="50"/>
      <c r="E109" s="58"/>
      <c r="F109" s="51"/>
      <c r="G109" s="58"/>
      <c r="H109" s="138"/>
      <c r="I109" s="23"/>
    </row>
    <row r="110" spans="1:9" x14ac:dyDescent="0.25">
      <c r="A110" s="57"/>
      <c r="B110" s="50"/>
      <c r="C110" s="50"/>
      <c r="D110" s="50"/>
      <c r="E110" s="58"/>
      <c r="F110" s="51"/>
      <c r="G110" s="58"/>
      <c r="H110" s="138"/>
      <c r="I110" s="23"/>
    </row>
    <row r="111" spans="1:9" x14ac:dyDescent="0.25">
      <c r="A111" s="57"/>
      <c r="B111" s="50"/>
      <c r="C111" s="50"/>
      <c r="D111" s="50"/>
      <c r="E111" s="58"/>
      <c r="F111" s="51"/>
      <c r="G111" s="58"/>
      <c r="H111" s="138"/>
      <c r="I111" s="23"/>
    </row>
    <row r="112" spans="1:9" x14ac:dyDescent="0.25">
      <c r="A112" s="57"/>
      <c r="B112" s="50"/>
      <c r="C112" s="50"/>
      <c r="D112" s="50"/>
      <c r="E112" s="58"/>
      <c r="F112" s="51"/>
      <c r="G112" s="58"/>
      <c r="H112" s="138"/>
      <c r="I112" s="23"/>
    </row>
    <row r="113" spans="1:9" x14ac:dyDescent="0.25">
      <c r="A113" s="57"/>
      <c r="B113" s="50"/>
      <c r="C113" s="50"/>
      <c r="D113" s="50"/>
      <c r="E113" s="58"/>
      <c r="F113" s="51"/>
      <c r="G113" s="58"/>
      <c r="H113" s="138"/>
      <c r="I113" s="23"/>
    </row>
    <row r="114" spans="1:9" x14ac:dyDescent="0.25">
      <c r="A114" s="57"/>
      <c r="B114" s="50"/>
      <c r="C114" s="50"/>
      <c r="D114" s="50"/>
      <c r="E114" s="58"/>
      <c r="F114" s="51"/>
      <c r="G114" s="58"/>
      <c r="H114" s="138"/>
      <c r="I114" s="23"/>
    </row>
    <row r="115" spans="1:9" x14ac:dyDescent="0.25">
      <c r="A115" s="57"/>
      <c r="B115" s="50"/>
      <c r="C115" s="50"/>
      <c r="D115" s="50"/>
      <c r="E115" s="58"/>
      <c r="F115" s="51"/>
      <c r="G115" s="58"/>
      <c r="H115" s="138"/>
      <c r="I115" s="23"/>
    </row>
    <row r="116" spans="1:9" x14ac:dyDescent="0.25">
      <c r="A116" s="57"/>
      <c r="B116" s="50"/>
      <c r="C116" s="50"/>
      <c r="D116" s="50"/>
      <c r="E116" s="58"/>
      <c r="F116" s="51"/>
      <c r="G116" s="58"/>
      <c r="H116" s="138"/>
      <c r="I116" s="23"/>
    </row>
    <row r="117" spans="1:9" x14ac:dyDescent="0.25">
      <c r="A117" s="57"/>
      <c r="B117" s="50"/>
      <c r="C117" s="50"/>
      <c r="D117" s="50"/>
      <c r="E117" s="58"/>
      <c r="F117" s="51"/>
      <c r="G117" s="58"/>
      <c r="H117" s="138"/>
      <c r="I117" s="23"/>
    </row>
    <row r="118" spans="1:9" x14ac:dyDescent="0.25">
      <c r="A118" s="57"/>
      <c r="B118" s="50"/>
      <c r="C118" s="50"/>
      <c r="D118" s="50"/>
      <c r="E118" s="58"/>
      <c r="F118" s="51"/>
      <c r="G118" s="58"/>
      <c r="H118" s="138"/>
      <c r="I118" s="23"/>
    </row>
    <row r="119" spans="1:9" x14ac:dyDescent="0.25">
      <c r="A119" s="57"/>
      <c r="B119" s="50"/>
      <c r="C119" s="50"/>
      <c r="D119" s="50"/>
      <c r="E119" s="58"/>
      <c r="F119" s="51"/>
      <c r="G119" s="58"/>
      <c r="H119" s="138"/>
      <c r="I119" s="23"/>
    </row>
    <row r="120" spans="1:9" x14ac:dyDescent="0.25">
      <c r="A120" s="57"/>
      <c r="B120" s="50"/>
      <c r="C120" s="50"/>
      <c r="D120" s="50"/>
      <c r="E120" s="58"/>
      <c r="F120" s="51"/>
      <c r="G120" s="58"/>
      <c r="H120" s="138"/>
      <c r="I120" s="23"/>
    </row>
    <row r="121" spans="1:9" x14ac:dyDescent="0.25">
      <c r="A121" s="57"/>
      <c r="B121" s="50"/>
      <c r="C121" s="50"/>
      <c r="D121" s="50"/>
      <c r="E121" s="58"/>
      <c r="F121" s="51"/>
      <c r="G121" s="58"/>
      <c r="H121" s="138"/>
      <c r="I121" s="23"/>
    </row>
    <row r="122" spans="1:9" x14ac:dyDescent="0.25">
      <c r="A122" s="57"/>
      <c r="B122" s="50"/>
      <c r="C122" s="50"/>
      <c r="D122" s="50"/>
      <c r="E122" s="58"/>
      <c r="F122" s="51"/>
      <c r="G122" s="58"/>
      <c r="H122" s="138"/>
      <c r="I122" s="23"/>
    </row>
    <row r="123" spans="1:9" x14ac:dyDescent="0.25">
      <c r="A123" s="57"/>
      <c r="B123" s="50"/>
      <c r="C123" s="50"/>
      <c r="D123" s="50"/>
      <c r="E123" s="58"/>
      <c r="F123" s="51"/>
      <c r="G123" s="58"/>
      <c r="H123" s="138"/>
      <c r="I123" s="23"/>
    </row>
    <row r="124" spans="1:9" x14ac:dyDescent="0.25">
      <c r="A124" s="57"/>
      <c r="B124" s="50"/>
      <c r="C124" s="50"/>
      <c r="D124" s="50"/>
      <c r="E124" s="58"/>
      <c r="F124" s="51"/>
      <c r="G124" s="58"/>
      <c r="H124" s="138"/>
      <c r="I124" s="23"/>
    </row>
    <row r="125" spans="1:9" x14ac:dyDescent="0.25">
      <c r="A125" s="57"/>
      <c r="B125" s="50"/>
      <c r="C125" s="50"/>
      <c r="D125" s="50"/>
      <c r="E125" s="58"/>
      <c r="F125" s="51"/>
      <c r="G125" s="58"/>
      <c r="H125" s="138"/>
      <c r="I125" s="23"/>
    </row>
    <row r="126" spans="1:9" x14ac:dyDescent="0.25">
      <c r="A126" s="57"/>
      <c r="B126" s="50"/>
      <c r="C126" s="50"/>
      <c r="D126" s="50"/>
      <c r="E126" s="58"/>
      <c r="F126" s="51"/>
      <c r="G126" s="58"/>
      <c r="H126" s="138"/>
      <c r="I126" s="23"/>
    </row>
    <row r="127" spans="1:9" x14ac:dyDescent="0.25">
      <c r="A127" s="57"/>
      <c r="B127" s="50"/>
      <c r="C127" s="50"/>
      <c r="D127" s="50"/>
      <c r="E127" s="58"/>
      <c r="F127" s="51"/>
      <c r="G127" s="58"/>
      <c r="H127" s="138"/>
      <c r="I127" s="23"/>
    </row>
    <row r="128" spans="1:9" x14ac:dyDescent="0.25">
      <c r="A128" s="57"/>
      <c r="B128" s="50"/>
      <c r="C128" s="50"/>
      <c r="D128" s="50"/>
      <c r="E128" s="58"/>
      <c r="F128" s="51"/>
      <c r="G128" s="58"/>
      <c r="H128" s="138"/>
      <c r="I128" s="23"/>
    </row>
    <row r="129" spans="1:9" x14ac:dyDescent="0.25">
      <c r="A129" s="57"/>
      <c r="B129" s="50"/>
      <c r="C129" s="50"/>
      <c r="D129" s="50"/>
      <c r="E129" s="58"/>
      <c r="F129" s="51"/>
      <c r="G129" s="58"/>
      <c r="H129" s="138"/>
      <c r="I129" s="23"/>
    </row>
    <row r="130" spans="1:9" x14ac:dyDescent="0.25">
      <c r="A130" s="57"/>
      <c r="B130" s="50"/>
      <c r="C130" s="50"/>
      <c r="D130" s="50"/>
      <c r="E130" s="58"/>
      <c r="F130" s="51"/>
      <c r="G130" s="58"/>
      <c r="H130" s="138"/>
      <c r="I130" s="23"/>
    </row>
    <row r="131" spans="1:9" x14ac:dyDescent="0.25">
      <c r="A131" s="57"/>
      <c r="B131" s="50"/>
      <c r="C131" s="50"/>
      <c r="D131" s="50"/>
      <c r="E131" s="58"/>
      <c r="F131" s="51"/>
      <c r="G131" s="58"/>
      <c r="H131" s="138"/>
      <c r="I131" s="23"/>
    </row>
    <row r="132" spans="1:9" x14ac:dyDescent="0.25">
      <c r="A132" s="57"/>
      <c r="B132" s="50"/>
      <c r="C132" s="50"/>
      <c r="D132" s="50"/>
      <c r="E132" s="58"/>
      <c r="F132" s="51"/>
      <c r="G132" s="58"/>
      <c r="H132" s="138"/>
      <c r="I132" s="23"/>
    </row>
    <row r="133" spans="1:9" x14ac:dyDescent="0.25">
      <c r="A133" s="57"/>
      <c r="B133" s="50"/>
      <c r="C133" s="50"/>
      <c r="D133" s="50"/>
      <c r="E133" s="58"/>
      <c r="F133" s="51"/>
      <c r="G133" s="58"/>
      <c r="H133" s="138"/>
      <c r="I133" s="23"/>
    </row>
    <row r="134" spans="1:9" x14ac:dyDescent="0.25">
      <c r="A134" s="57"/>
      <c r="B134" s="50"/>
      <c r="C134" s="50"/>
      <c r="D134" s="50"/>
      <c r="E134" s="58"/>
      <c r="F134" s="51"/>
      <c r="G134" s="58"/>
      <c r="H134" s="138"/>
      <c r="I134" s="23"/>
    </row>
    <row r="135" spans="1:9" x14ac:dyDescent="0.25">
      <c r="A135" s="57"/>
      <c r="B135" s="50"/>
      <c r="C135" s="50"/>
      <c r="D135" s="50"/>
      <c r="E135" s="58"/>
      <c r="F135" s="51"/>
      <c r="G135" s="58"/>
      <c r="H135" s="138"/>
      <c r="I135" s="23"/>
    </row>
    <row r="136" spans="1:9" x14ac:dyDescent="0.25">
      <c r="A136" s="57"/>
      <c r="B136" s="50"/>
      <c r="C136" s="50"/>
      <c r="D136" s="50"/>
      <c r="E136" s="58"/>
      <c r="F136" s="51"/>
      <c r="G136" s="58"/>
      <c r="H136" s="138"/>
      <c r="I136" s="23"/>
    </row>
    <row r="137" spans="1:9" x14ac:dyDescent="0.25">
      <c r="A137" s="57"/>
      <c r="B137" s="50"/>
      <c r="C137" s="50"/>
      <c r="D137" s="50"/>
      <c r="E137" s="58"/>
      <c r="F137" s="51"/>
      <c r="G137" s="58"/>
      <c r="H137" s="138"/>
      <c r="I137" s="23"/>
    </row>
    <row r="138" spans="1:9" x14ac:dyDescent="0.25">
      <c r="A138" s="57"/>
      <c r="B138" s="50"/>
      <c r="C138" s="50"/>
      <c r="D138" s="50"/>
      <c r="E138" s="58"/>
      <c r="F138" s="51"/>
      <c r="G138" s="58"/>
      <c r="H138" s="138"/>
      <c r="I138" s="23"/>
    </row>
    <row r="139" spans="1:9" x14ac:dyDescent="0.25">
      <c r="A139" s="57"/>
      <c r="B139" s="50"/>
      <c r="C139" s="50"/>
      <c r="D139" s="50"/>
      <c r="E139" s="58"/>
      <c r="F139" s="51"/>
      <c r="G139" s="58"/>
      <c r="H139" s="138"/>
      <c r="I139" s="23"/>
    </row>
    <row r="140" spans="1:9" x14ac:dyDescent="0.25">
      <c r="A140" s="57"/>
      <c r="B140" s="50"/>
      <c r="C140" s="50"/>
      <c r="D140" s="50"/>
      <c r="E140" s="58"/>
      <c r="F140" s="51"/>
      <c r="G140" s="58"/>
      <c r="H140" s="138"/>
      <c r="I140" s="23"/>
    </row>
    <row r="141" spans="1:9" x14ac:dyDescent="0.25">
      <c r="A141" s="57"/>
      <c r="B141" s="50"/>
      <c r="C141" s="50"/>
      <c r="D141" s="50"/>
      <c r="E141" s="58"/>
      <c r="F141" s="51"/>
      <c r="G141" s="58"/>
      <c r="H141" s="138"/>
      <c r="I141" s="23"/>
    </row>
    <row r="142" spans="1:9" x14ac:dyDescent="0.25">
      <c r="A142" s="57"/>
      <c r="B142" s="50"/>
      <c r="C142" s="50"/>
      <c r="D142" s="50"/>
      <c r="E142" s="58"/>
      <c r="F142" s="51"/>
      <c r="G142" s="58"/>
      <c r="H142" s="138"/>
      <c r="I142" s="23"/>
    </row>
    <row r="143" spans="1:9" x14ac:dyDescent="0.25">
      <c r="A143" s="57"/>
      <c r="B143" s="50"/>
      <c r="C143" s="50"/>
      <c r="D143" s="50"/>
      <c r="E143" s="58"/>
      <c r="F143" s="51"/>
      <c r="G143" s="58"/>
      <c r="H143" s="138"/>
      <c r="I143" s="23"/>
    </row>
    <row r="144" spans="1:9" x14ac:dyDescent="0.25">
      <c r="A144" s="57"/>
      <c r="B144" s="50"/>
      <c r="C144" s="50"/>
      <c r="D144" s="50"/>
      <c r="E144" s="58"/>
      <c r="F144" s="51"/>
      <c r="G144" s="58"/>
      <c r="H144" s="138"/>
      <c r="I144" s="23"/>
    </row>
    <row r="145" spans="1:9" x14ac:dyDescent="0.25">
      <c r="A145" s="57"/>
      <c r="B145" s="50"/>
      <c r="C145" s="50"/>
      <c r="D145" s="50"/>
      <c r="E145" s="58"/>
      <c r="F145" s="51"/>
      <c r="G145" s="58"/>
      <c r="H145" s="138"/>
      <c r="I145" s="23"/>
    </row>
    <row r="146" spans="1:9" x14ac:dyDescent="0.25">
      <c r="A146" s="57"/>
      <c r="B146" s="50"/>
      <c r="C146" s="50"/>
      <c r="D146" s="50"/>
      <c r="E146" s="58"/>
      <c r="F146" s="51"/>
      <c r="G146" s="58"/>
      <c r="H146" s="138"/>
      <c r="I146" s="23"/>
    </row>
    <row r="147" spans="1:9" x14ac:dyDescent="0.25">
      <c r="A147" s="57"/>
      <c r="B147" s="50"/>
      <c r="C147" s="50"/>
      <c r="D147" s="50"/>
      <c r="E147" s="58"/>
      <c r="F147" s="51"/>
      <c r="G147" s="58"/>
      <c r="H147" s="138"/>
      <c r="I147" s="23"/>
    </row>
    <row r="148" spans="1:9" x14ac:dyDescent="0.25">
      <c r="A148" s="57"/>
      <c r="B148" s="50"/>
      <c r="C148" s="50"/>
      <c r="D148" s="50"/>
      <c r="E148" s="58"/>
      <c r="F148" s="51"/>
      <c r="G148" s="58"/>
      <c r="H148" s="138"/>
      <c r="I148" s="23"/>
    </row>
    <row r="149" spans="1:9" x14ac:dyDescent="0.25">
      <c r="A149" s="57"/>
      <c r="B149" s="50"/>
      <c r="C149" s="50"/>
      <c r="D149" s="50"/>
      <c r="E149" s="58"/>
      <c r="F149" s="51"/>
      <c r="G149" s="58"/>
      <c r="H149" s="138"/>
      <c r="I149" s="23"/>
    </row>
    <row r="150" spans="1:9" x14ac:dyDescent="0.25">
      <c r="A150" s="57"/>
      <c r="B150" s="50"/>
      <c r="C150" s="50"/>
      <c r="D150" s="50"/>
      <c r="E150" s="58"/>
      <c r="F150" s="51"/>
      <c r="G150" s="58"/>
      <c r="H150" s="138"/>
      <c r="I150" s="23"/>
    </row>
    <row r="151" spans="1:9" x14ac:dyDescent="0.25">
      <c r="A151" s="57"/>
      <c r="B151" s="50"/>
      <c r="C151" s="50"/>
      <c r="D151" s="50"/>
      <c r="E151" s="58"/>
      <c r="F151" s="51"/>
      <c r="G151" s="58"/>
      <c r="H151" s="138"/>
      <c r="I151" s="23"/>
    </row>
    <row r="152" spans="1:9" x14ac:dyDescent="0.25">
      <c r="A152" s="57"/>
      <c r="B152" s="50"/>
      <c r="C152" s="50"/>
      <c r="D152" s="50"/>
      <c r="E152" s="58"/>
      <c r="F152" s="51"/>
      <c r="G152" s="58"/>
      <c r="H152" s="138"/>
      <c r="I152" s="23"/>
    </row>
    <row r="153" spans="1:9" x14ac:dyDescent="0.25">
      <c r="A153" s="57"/>
      <c r="B153" s="50"/>
      <c r="C153" s="50"/>
      <c r="D153" s="50"/>
      <c r="E153" s="58"/>
      <c r="F153" s="51"/>
      <c r="G153" s="58"/>
      <c r="H153" s="138"/>
      <c r="I153" s="23"/>
    </row>
    <row r="154" spans="1:9" x14ac:dyDescent="0.25">
      <c r="A154" s="57"/>
      <c r="B154" s="50"/>
      <c r="C154" s="50"/>
      <c r="D154" s="50"/>
      <c r="E154" s="58"/>
      <c r="F154" s="51"/>
      <c r="G154" s="58"/>
      <c r="H154" s="138"/>
      <c r="I154" s="23"/>
    </row>
    <row r="155" spans="1:9" x14ac:dyDescent="0.25">
      <c r="A155" s="57"/>
      <c r="B155" s="50"/>
      <c r="C155" s="50"/>
      <c r="D155" s="50"/>
      <c r="E155" s="58"/>
      <c r="F155" s="51"/>
      <c r="G155" s="58"/>
      <c r="H155" s="138"/>
      <c r="I155" s="23"/>
    </row>
    <row r="156" spans="1:9" x14ac:dyDescent="0.25">
      <c r="A156" s="47"/>
      <c r="B156" s="50"/>
      <c r="C156" s="50"/>
      <c r="D156" s="50"/>
      <c r="E156" s="45"/>
      <c r="F156" s="51"/>
      <c r="G156" s="45"/>
      <c r="H156" s="139"/>
      <c r="I156" s="23"/>
    </row>
    <row r="157" spans="1:9" x14ac:dyDescent="0.25">
      <c r="A157" s="47"/>
      <c r="B157" s="48"/>
      <c r="C157" s="48"/>
      <c r="D157" s="48"/>
      <c r="E157" s="44"/>
      <c r="F157" s="49"/>
      <c r="G157" s="44"/>
      <c r="H157" s="140"/>
      <c r="I157" s="23"/>
    </row>
    <row r="158" spans="1:9" x14ac:dyDescent="0.25">
      <c r="A158" s="47"/>
      <c r="B158" s="48"/>
      <c r="C158" s="48"/>
      <c r="D158" s="48"/>
      <c r="E158" s="44"/>
      <c r="F158" s="49"/>
      <c r="G158" s="44"/>
      <c r="H158" s="140"/>
      <c r="I158" s="23"/>
    </row>
    <row r="159" spans="1:9" x14ac:dyDescent="0.25">
      <c r="A159" s="47"/>
      <c r="B159" s="50"/>
      <c r="C159" s="50"/>
      <c r="D159" s="50"/>
      <c r="E159" s="45"/>
      <c r="F159" s="51"/>
      <c r="G159" s="45"/>
      <c r="H159" s="139"/>
      <c r="I159" s="23"/>
    </row>
    <row r="160" spans="1:9" x14ac:dyDescent="0.25">
      <c r="A160" s="47"/>
      <c r="B160" s="48"/>
      <c r="C160" s="48"/>
      <c r="D160" s="48"/>
      <c r="E160" s="44"/>
      <c r="F160" s="49"/>
      <c r="G160" s="44"/>
      <c r="H160" s="140"/>
      <c r="I160" s="23"/>
    </row>
    <row r="161" spans="1:9" x14ac:dyDescent="0.25">
      <c r="A161" s="47"/>
      <c r="B161" s="50"/>
      <c r="C161" s="50"/>
      <c r="D161" s="50"/>
      <c r="E161" s="45"/>
      <c r="F161" s="51"/>
      <c r="G161" s="45"/>
      <c r="H161" s="139"/>
      <c r="I161" s="23"/>
    </row>
    <row r="162" spans="1:9" x14ac:dyDescent="0.25">
      <c r="A162" s="47"/>
      <c r="B162" s="48"/>
      <c r="C162" s="48"/>
      <c r="D162" s="48"/>
      <c r="E162" s="44"/>
      <c r="F162" s="49"/>
      <c r="G162" s="44"/>
      <c r="H162" s="140"/>
      <c r="I162" s="23"/>
    </row>
    <row r="163" spans="1:9" x14ac:dyDescent="0.25">
      <c r="A163" s="47"/>
      <c r="B163" s="50"/>
      <c r="C163" s="50"/>
      <c r="D163" s="50"/>
      <c r="E163" s="45"/>
      <c r="F163" s="51"/>
      <c r="G163" s="45"/>
      <c r="H163" s="139"/>
      <c r="I163" s="23"/>
    </row>
    <row r="164" spans="1:9" x14ac:dyDescent="0.25">
      <c r="A164" s="47"/>
      <c r="B164" s="48"/>
      <c r="C164" s="48"/>
      <c r="D164" s="48"/>
      <c r="E164" s="44"/>
      <c r="F164" s="49"/>
      <c r="G164" s="44"/>
      <c r="H164" s="140"/>
      <c r="I164" s="23"/>
    </row>
    <row r="165" spans="1:9" x14ac:dyDescent="0.25">
      <c r="A165" s="47"/>
      <c r="B165" s="50"/>
      <c r="C165" s="50"/>
      <c r="D165" s="50"/>
      <c r="E165" s="45"/>
      <c r="F165" s="51"/>
      <c r="G165" s="45"/>
      <c r="H165" s="139"/>
      <c r="I165" s="23"/>
    </row>
    <row r="166" spans="1:9" x14ac:dyDescent="0.25">
      <c r="A166" s="47"/>
      <c r="B166" s="48"/>
      <c r="C166" s="48"/>
      <c r="D166" s="48"/>
      <c r="E166" s="44"/>
      <c r="F166" s="49"/>
      <c r="G166" s="44"/>
      <c r="H166" s="140"/>
      <c r="I166" s="23"/>
    </row>
    <row r="167" spans="1:9" x14ac:dyDescent="0.25">
      <c r="A167" s="47"/>
      <c r="B167" s="50"/>
      <c r="C167" s="50"/>
      <c r="D167" s="50"/>
      <c r="E167" s="45"/>
      <c r="F167" s="51"/>
      <c r="G167" s="45"/>
      <c r="H167" s="139"/>
      <c r="I167" s="23"/>
    </row>
    <row r="168" spans="1:9" x14ac:dyDescent="0.25">
      <c r="A168" s="47"/>
      <c r="B168" s="48"/>
      <c r="C168" s="48"/>
      <c r="D168" s="48"/>
      <c r="E168" s="44"/>
      <c r="F168" s="49"/>
      <c r="G168" s="44"/>
      <c r="H168" s="140"/>
      <c r="I168" s="23"/>
    </row>
    <row r="169" spans="1:9" x14ac:dyDescent="0.25">
      <c r="A169" s="47"/>
      <c r="B169" s="50"/>
      <c r="C169" s="50"/>
      <c r="D169" s="50"/>
      <c r="E169" s="45"/>
      <c r="F169" s="51"/>
      <c r="G169" s="45"/>
      <c r="H169" s="139"/>
      <c r="I169" s="23"/>
    </row>
    <row r="170" spans="1:9" x14ac:dyDescent="0.25">
      <c r="A170" s="47"/>
      <c r="B170" s="48"/>
      <c r="C170" s="48"/>
      <c r="D170" s="48"/>
      <c r="E170" s="44"/>
      <c r="F170" s="49"/>
      <c r="G170" s="44"/>
      <c r="H170" s="140"/>
      <c r="I170" s="23"/>
    </row>
    <row r="171" spans="1:9" x14ac:dyDescent="0.25">
      <c r="A171" s="47"/>
      <c r="B171" s="50"/>
      <c r="C171" s="50"/>
      <c r="D171" s="50"/>
      <c r="E171" s="45"/>
      <c r="F171" s="51"/>
      <c r="G171" s="45"/>
      <c r="H171" s="139"/>
      <c r="I171" s="23"/>
    </row>
    <row r="172" spans="1:9" x14ac:dyDescent="0.25">
      <c r="A172" s="47"/>
      <c r="B172" s="48"/>
      <c r="C172" s="48"/>
      <c r="D172" s="48"/>
      <c r="E172" s="44"/>
      <c r="F172" s="49"/>
      <c r="G172" s="44"/>
      <c r="H172" s="140"/>
      <c r="I172" s="23"/>
    </row>
    <row r="173" spans="1:9" x14ac:dyDescent="0.25">
      <c r="A173" s="47"/>
      <c r="B173" s="50"/>
      <c r="C173" s="50"/>
      <c r="D173" s="50"/>
      <c r="E173" s="45"/>
      <c r="F173" s="51"/>
      <c r="G173" s="45"/>
      <c r="H173" s="139"/>
      <c r="I173" s="23"/>
    </row>
    <row r="174" spans="1:9" x14ac:dyDescent="0.25">
      <c r="A174" s="47"/>
      <c r="B174" s="48"/>
      <c r="C174" s="48"/>
      <c r="D174" s="48"/>
      <c r="E174" s="44"/>
      <c r="F174" s="49"/>
      <c r="G174" s="44"/>
      <c r="H174" s="140"/>
      <c r="I174" s="23"/>
    </row>
    <row r="175" spans="1:9" x14ac:dyDescent="0.25">
      <c r="A175" s="47"/>
      <c r="B175" s="50"/>
      <c r="C175" s="50"/>
      <c r="D175" s="50"/>
      <c r="E175" s="45"/>
      <c r="F175" s="51"/>
      <c r="G175" s="45"/>
      <c r="H175" s="139"/>
      <c r="I175" s="23"/>
    </row>
    <row r="176" spans="1:9" x14ac:dyDescent="0.25">
      <c r="A176" s="47"/>
      <c r="B176" s="48"/>
      <c r="C176" s="48"/>
      <c r="D176" s="48"/>
      <c r="E176" s="44"/>
      <c r="F176" s="49"/>
      <c r="G176" s="44"/>
      <c r="H176" s="140"/>
      <c r="I176" s="23"/>
    </row>
    <row r="177" spans="1:9" x14ac:dyDescent="0.25">
      <c r="A177" s="47"/>
      <c r="B177" s="50"/>
      <c r="C177" s="50"/>
      <c r="D177" s="50"/>
      <c r="E177" s="45"/>
      <c r="F177" s="51"/>
      <c r="G177" s="45"/>
      <c r="H177" s="139"/>
      <c r="I177" s="23"/>
    </row>
    <row r="178" spans="1:9" x14ac:dyDescent="0.25">
      <c r="A178" s="47"/>
      <c r="B178" s="48"/>
      <c r="C178" s="48"/>
      <c r="D178" s="48"/>
      <c r="E178" s="44"/>
      <c r="F178" s="49"/>
      <c r="G178" s="44"/>
      <c r="H178" s="140"/>
      <c r="I178" s="23"/>
    </row>
    <row r="179" spans="1:9" x14ac:dyDescent="0.25">
      <c r="A179" s="47"/>
      <c r="B179" s="50"/>
      <c r="C179" s="50"/>
      <c r="D179" s="50"/>
      <c r="E179" s="45"/>
      <c r="F179" s="51"/>
      <c r="G179" s="45"/>
      <c r="H179" s="139"/>
      <c r="I179" s="23"/>
    </row>
    <row r="180" spans="1:9" x14ac:dyDescent="0.25">
      <c r="A180" s="47"/>
      <c r="B180" s="48"/>
      <c r="C180" s="48"/>
      <c r="D180" s="48"/>
      <c r="E180" s="44"/>
      <c r="F180" s="49"/>
      <c r="G180" s="44"/>
      <c r="H180" s="140"/>
      <c r="I180" s="23"/>
    </row>
    <row r="181" spans="1:9" x14ac:dyDescent="0.25">
      <c r="A181" s="59"/>
      <c r="B181" s="48"/>
      <c r="C181" s="48"/>
      <c r="D181" s="50"/>
      <c r="E181" s="45"/>
      <c r="F181" s="51"/>
      <c r="G181" s="45"/>
      <c r="H181" s="141"/>
      <c r="I181" s="23"/>
    </row>
    <row r="182" spans="1:9" x14ac:dyDescent="0.25">
      <c r="A182" s="60"/>
      <c r="B182" s="48"/>
      <c r="C182" s="48"/>
      <c r="D182" s="48"/>
      <c r="E182" s="44"/>
      <c r="F182" s="49"/>
      <c r="G182" s="44"/>
      <c r="H182" s="142"/>
      <c r="I182" s="23"/>
    </row>
    <row r="183" spans="1:9" x14ac:dyDescent="0.25">
      <c r="A183" s="59"/>
      <c r="B183" s="48"/>
      <c r="C183" s="48"/>
      <c r="D183" s="50"/>
      <c r="E183" s="45"/>
      <c r="F183" s="51"/>
      <c r="G183" s="45"/>
      <c r="H183" s="141"/>
      <c r="I183" s="23"/>
    </row>
    <row r="184" spans="1:9" x14ac:dyDescent="0.25">
      <c r="A184" s="60"/>
      <c r="B184" s="48"/>
      <c r="C184" s="48"/>
      <c r="D184" s="48"/>
      <c r="E184" s="44"/>
      <c r="F184" s="49"/>
      <c r="G184" s="44"/>
      <c r="H184" s="142"/>
      <c r="I184" s="23"/>
    </row>
    <row r="185" spans="1:9" x14ac:dyDescent="0.25">
      <c r="A185" s="59"/>
      <c r="B185" s="48"/>
      <c r="C185" s="48"/>
      <c r="D185" s="50"/>
      <c r="E185" s="45"/>
      <c r="F185" s="51"/>
      <c r="G185" s="45"/>
      <c r="H185" s="141"/>
      <c r="I185" s="23"/>
    </row>
    <row r="186" spans="1:9" x14ac:dyDescent="0.25">
      <c r="A186" s="60"/>
      <c r="B186" s="48"/>
      <c r="C186" s="48"/>
      <c r="D186" s="48"/>
      <c r="E186" s="44"/>
      <c r="F186" s="49"/>
      <c r="G186" s="44"/>
      <c r="H186" s="142"/>
      <c r="I186" s="23"/>
    </row>
    <row r="187" spans="1:9" x14ac:dyDescent="0.25">
      <c r="A187" s="59"/>
      <c r="B187" s="48"/>
      <c r="C187" s="48"/>
      <c r="D187" s="50"/>
      <c r="E187" s="45"/>
      <c r="F187" s="51"/>
      <c r="G187" s="45"/>
      <c r="H187" s="141"/>
      <c r="I187" s="23"/>
    </row>
    <row r="188" spans="1:9" x14ac:dyDescent="0.25">
      <c r="A188" s="60"/>
      <c r="B188" s="48"/>
      <c r="C188" s="48"/>
      <c r="D188" s="48"/>
      <c r="E188" s="44"/>
      <c r="F188" s="49"/>
      <c r="G188" s="44"/>
      <c r="H188" s="142"/>
      <c r="I188" s="23"/>
    </row>
    <row r="189" spans="1:9" x14ac:dyDescent="0.25">
      <c r="A189" s="59"/>
      <c r="B189" s="48"/>
      <c r="C189" s="48"/>
      <c r="D189" s="50"/>
      <c r="E189" s="45"/>
      <c r="F189" s="51"/>
      <c r="G189" s="45"/>
      <c r="H189" s="141"/>
      <c r="I189" s="23"/>
    </row>
    <row r="190" spans="1:9" x14ac:dyDescent="0.25">
      <c r="A190" s="60"/>
      <c r="B190" s="48"/>
      <c r="C190" s="48"/>
      <c r="D190" s="48"/>
      <c r="E190" s="44"/>
      <c r="F190" s="49"/>
      <c r="G190" s="44"/>
      <c r="H190" s="142"/>
      <c r="I190" s="23"/>
    </row>
    <row r="191" spans="1:9" x14ac:dyDescent="0.25">
      <c r="A191" s="59"/>
      <c r="B191" s="48"/>
      <c r="C191" s="48"/>
      <c r="D191" s="50"/>
      <c r="E191" s="45"/>
      <c r="F191" s="51"/>
      <c r="G191" s="45"/>
      <c r="H191" s="141"/>
      <c r="I191" s="23"/>
    </row>
    <row r="192" spans="1:9" x14ac:dyDescent="0.25">
      <c r="A192" s="23"/>
      <c r="B192" s="23"/>
      <c r="C192" s="23"/>
      <c r="D192" s="23"/>
      <c r="E192" s="23"/>
      <c r="F192" s="23"/>
      <c r="G192" s="23"/>
      <c r="H192" s="143"/>
      <c r="I192" s="23"/>
    </row>
    <row r="193" spans="1:9" x14ac:dyDescent="0.25">
      <c r="A193" s="23"/>
      <c r="B193" s="23"/>
      <c r="C193" s="23"/>
      <c r="D193" s="23"/>
      <c r="E193" s="23"/>
      <c r="F193" s="23"/>
      <c r="G193" s="23"/>
      <c r="H193" s="143"/>
      <c r="I193" s="23"/>
    </row>
    <row r="194" spans="1:9" x14ac:dyDescent="0.25">
      <c r="A194" s="23"/>
      <c r="B194" s="23"/>
      <c r="C194" s="23"/>
      <c r="D194" s="23"/>
      <c r="E194" s="23"/>
      <c r="F194" s="23"/>
      <c r="G194" s="23"/>
      <c r="H194" s="143"/>
      <c r="I194" s="23"/>
    </row>
    <row r="195" spans="1:9" x14ac:dyDescent="0.25">
      <c r="A195" s="23"/>
      <c r="B195" s="23"/>
      <c r="C195" s="23"/>
      <c r="D195" s="23"/>
      <c r="E195" s="23"/>
      <c r="F195" s="23"/>
      <c r="G195" s="23"/>
      <c r="H195" s="143"/>
      <c r="I195" s="23"/>
    </row>
    <row r="196" spans="1:9" x14ac:dyDescent="0.25">
      <c r="A196" s="23"/>
      <c r="B196" s="23"/>
      <c r="C196" s="23"/>
      <c r="D196" s="23"/>
      <c r="E196" s="23"/>
      <c r="F196" s="23"/>
      <c r="G196" s="23"/>
      <c r="H196" s="143"/>
      <c r="I196" s="23"/>
    </row>
    <row r="197" spans="1:9" x14ac:dyDescent="0.25">
      <c r="A197" s="23"/>
      <c r="B197" s="23"/>
      <c r="C197" s="23"/>
      <c r="D197" s="23"/>
      <c r="E197" s="23"/>
      <c r="F197" s="23"/>
      <c r="G197" s="23"/>
      <c r="H197" s="143"/>
      <c r="I197" s="23"/>
    </row>
    <row r="198" spans="1:9" x14ac:dyDescent="0.25">
      <c r="A198" s="23"/>
      <c r="B198" s="23"/>
      <c r="C198" s="23"/>
      <c r="D198" s="23"/>
      <c r="E198" s="23"/>
      <c r="F198" s="23"/>
      <c r="G198" s="23"/>
      <c r="H198" s="143"/>
      <c r="I198" s="23"/>
    </row>
    <row r="199" spans="1:9" x14ac:dyDescent="0.25">
      <c r="A199" s="23"/>
      <c r="B199" s="23"/>
      <c r="C199" s="23"/>
      <c r="D199" s="23"/>
      <c r="E199" s="23"/>
      <c r="F199" s="23"/>
      <c r="G199" s="23"/>
      <c r="H199" s="143"/>
      <c r="I199" s="23"/>
    </row>
    <row r="200" spans="1:9" x14ac:dyDescent="0.25">
      <c r="A200" s="23"/>
      <c r="B200" s="23"/>
      <c r="C200" s="23"/>
      <c r="D200" s="23"/>
      <c r="E200" s="23"/>
      <c r="F200" s="23"/>
      <c r="G200" s="23"/>
      <c r="H200" s="143"/>
      <c r="I200" s="23"/>
    </row>
    <row r="201" spans="1:9" x14ac:dyDescent="0.25">
      <c r="A201" s="23"/>
      <c r="B201" s="23"/>
      <c r="C201" s="23"/>
      <c r="D201" s="23"/>
      <c r="E201" s="23"/>
      <c r="F201" s="23"/>
      <c r="G201" s="23"/>
      <c r="H201" s="143"/>
      <c r="I201" s="23"/>
    </row>
    <row r="202" spans="1:9" x14ac:dyDescent="0.25">
      <c r="A202" s="23"/>
      <c r="B202" s="23"/>
      <c r="C202" s="23"/>
      <c r="D202" s="23"/>
      <c r="E202" s="23"/>
      <c r="F202" s="23"/>
      <c r="G202" s="23"/>
      <c r="H202" s="143"/>
      <c r="I202" s="23"/>
    </row>
    <row r="203" spans="1:9" x14ac:dyDescent="0.25">
      <c r="A203" s="23"/>
      <c r="B203" s="23"/>
      <c r="C203" s="23"/>
      <c r="D203" s="23"/>
      <c r="E203" s="23"/>
      <c r="F203" s="23"/>
      <c r="G203" s="23"/>
      <c r="H203" s="143"/>
      <c r="I203" s="23"/>
    </row>
    <row r="204" spans="1:9" x14ac:dyDescent="0.25">
      <c r="A204" s="23"/>
      <c r="B204" s="23"/>
      <c r="C204" s="23"/>
      <c r="D204" s="23"/>
      <c r="E204" s="23"/>
      <c r="F204" s="23"/>
      <c r="G204" s="23"/>
      <c r="H204" s="143"/>
      <c r="I204" s="23"/>
    </row>
    <row r="205" spans="1:9" x14ac:dyDescent="0.25">
      <c r="A205" s="23"/>
      <c r="B205" s="23"/>
      <c r="C205" s="23"/>
      <c r="D205" s="23"/>
      <c r="E205" s="23"/>
      <c r="F205" s="23"/>
      <c r="G205" s="23"/>
      <c r="H205" s="143"/>
      <c r="I205" s="23"/>
    </row>
    <row r="206" spans="1:9" x14ac:dyDescent="0.25">
      <c r="A206" s="23"/>
      <c r="B206" s="23"/>
      <c r="C206" s="23"/>
      <c r="D206" s="23"/>
      <c r="E206" s="23"/>
      <c r="F206" s="23"/>
      <c r="G206" s="23"/>
      <c r="H206" s="143"/>
      <c r="I206" s="23"/>
    </row>
    <row r="207" spans="1:9" x14ac:dyDescent="0.25">
      <c r="A207" s="23"/>
      <c r="B207" s="23"/>
      <c r="C207" s="23"/>
      <c r="D207" s="23"/>
      <c r="E207" s="23"/>
      <c r="F207" s="23"/>
      <c r="G207" s="23"/>
      <c r="H207" s="143"/>
      <c r="I207" s="23"/>
    </row>
    <row r="208" spans="1:9" x14ac:dyDescent="0.25">
      <c r="A208" s="23"/>
      <c r="B208" s="23"/>
      <c r="C208" s="23"/>
      <c r="D208" s="23"/>
      <c r="E208" s="23"/>
      <c r="F208" s="23"/>
      <c r="G208" s="23"/>
      <c r="H208" s="143"/>
      <c r="I208" s="23"/>
    </row>
    <row r="209" spans="1:9" x14ac:dyDescent="0.25">
      <c r="A209" s="23"/>
      <c r="B209" s="23"/>
      <c r="C209" s="23"/>
      <c r="D209" s="23"/>
      <c r="E209" s="23"/>
      <c r="F209" s="23"/>
      <c r="G209" s="23"/>
      <c r="H209" s="143"/>
      <c r="I209" s="23"/>
    </row>
    <row r="210" spans="1:9" x14ac:dyDescent="0.25">
      <c r="A210" s="23"/>
      <c r="B210" s="23"/>
      <c r="C210" s="23"/>
      <c r="D210" s="23"/>
      <c r="E210" s="23"/>
      <c r="F210" s="23"/>
      <c r="G210" s="23"/>
      <c r="H210" s="143"/>
      <c r="I210" s="23"/>
    </row>
    <row r="211" spans="1:9" x14ac:dyDescent="0.25">
      <c r="A211" s="23"/>
      <c r="B211" s="23"/>
      <c r="C211" s="23"/>
      <c r="D211" s="23"/>
      <c r="E211" s="23"/>
      <c r="F211" s="23"/>
      <c r="G211" s="23"/>
      <c r="H211" s="143"/>
      <c r="I211" s="23"/>
    </row>
    <row r="212" spans="1:9" x14ac:dyDescent="0.25">
      <c r="A212" s="23"/>
      <c r="B212" s="23"/>
      <c r="C212" s="23"/>
      <c r="D212" s="23"/>
      <c r="E212" s="23"/>
      <c r="F212" s="23"/>
      <c r="G212" s="23"/>
      <c r="H212" s="143"/>
      <c r="I212" s="23"/>
    </row>
    <row r="213" spans="1:9" x14ac:dyDescent="0.25">
      <c r="A213" s="23"/>
      <c r="B213" s="23"/>
      <c r="C213" s="23"/>
      <c r="D213" s="23"/>
      <c r="E213" s="23"/>
      <c r="F213" s="23"/>
      <c r="G213" s="23"/>
      <c r="H213" s="143"/>
      <c r="I213" s="23"/>
    </row>
    <row r="214" spans="1:9" x14ac:dyDescent="0.25">
      <c r="A214" s="23"/>
      <c r="B214" s="23"/>
      <c r="C214" s="23"/>
      <c r="D214" s="23"/>
      <c r="E214" s="23"/>
      <c r="F214" s="23"/>
      <c r="G214" s="23"/>
      <c r="H214" s="143"/>
      <c r="I214" s="23"/>
    </row>
    <row r="215" spans="1:9" x14ac:dyDescent="0.25">
      <c r="A215" s="23"/>
      <c r="B215" s="23"/>
      <c r="C215" s="23"/>
      <c r="D215" s="23"/>
      <c r="E215" s="23"/>
      <c r="F215" s="23"/>
      <c r="G215" s="23"/>
      <c r="H215" s="143"/>
      <c r="I215" s="23"/>
    </row>
    <row r="216" spans="1:9" x14ac:dyDescent="0.25">
      <c r="A216" s="23"/>
      <c r="B216" s="23"/>
      <c r="C216" s="23"/>
      <c r="D216" s="23"/>
      <c r="E216" s="23"/>
      <c r="F216" s="23"/>
      <c r="G216" s="23"/>
      <c r="H216" s="143"/>
      <c r="I216" s="23"/>
    </row>
    <row r="217" spans="1:9" x14ac:dyDescent="0.25">
      <c r="A217" s="23"/>
      <c r="B217" s="23"/>
      <c r="C217" s="23"/>
      <c r="D217" s="23"/>
      <c r="E217" s="23"/>
      <c r="F217" s="23"/>
      <c r="G217" s="23"/>
      <c r="H217" s="143"/>
      <c r="I217" s="23"/>
    </row>
    <row r="218" spans="1:9" x14ac:dyDescent="0.25">
      <c r="A218" s="23"/>
      <c r="B218" s="23"/>
      <c r="C218" s="23"/>
      <c r="D218" s="23"/>
      <c r="E218" s="23"/>
      <c r="F218" s="23"/>
      <c r="G218" s="23"/>
      <c r="H218" s="143"/>
      <c r="I218" s="23"/>
    </row>
    <row r="219" spans="1:9" x14ac:dyDescent="0.25">
      <c r="A219" s="23"/>
      <c r="B219" s="23"/>
      <c r="C219" s="23"/>
      <c r="D219" s="23"/>
      <c r="E219" s="23"/>
      <c r="F219" s="23"/>
      <c r="G219" s="23"/>
      <c r="H219" s="143"/>
      <c r="I219" s="23"/>
    </row>
    <row r="220" spans="1:9" x14ac:dyDescent="0.25">
      <c r="A220" s="23"/>
      <c r="B220" s="23"/>
      <c r="C220" s="23"/>
      <c r="D220" s="23"/>
      <c r="E220" s="23"/>
      <c r="F220" s="23"/>
      <c r="G220" s="23"/>
      <c r="H220" s="143"/>
      <c r="I220" s="23"/>
    </row>
    <row r="221" spans="1:9" x14ac:dyDescent="0.25">
      <c r="A221" s="23"/>
      <c r="B221" s="23"/>
      <c r="C221" s="23"/>
      <c r="D221" s="23"/>
      <c r="E221" s="23"/>
      <c r="F221" s="23"/>
      <c r="G221" s="23"/>
      <c r="H221" s="143"/>
      <c r="I221" s="23"/>
    </row>
    <row r="222" spans="1:9" x14ac:dyDescent="0.25">
      <c r="A222" s="23"/>
      <c r="B222" s="23"/>
      <c r="C222" s="23"/>
      <c r="D222" s="23"/>
      <c r="E222" s="23"/>
      <c r="F222" s="23"/>
      <c r="G222" s="23"/>
      <c r="H222" s="143"/>
      <c r="I222" s="23"/>
    </row>
    <row r="223" spans="1:9" x14ac:dyDescent="0.25">
      <c r="A223" s="23"/>
      <c r="B223" s="23"/>
      <c r="C223" s="23"/>
      <c r="D223" s="23"/>
      <c r="E223" s="23"/>
      <c r="F223" s="23"/>
      <c r="G223" s="23"/>
      <c r="H223" s="143"/>
      <c r="I223" s="23"/>
    </row>
    <row r="224" spans="1:9" x14ac:dyDescent="0.25">
      <c r="A224" s="23"/>
      <c r="B224" s="23"/>
      <c r="C224" s="23"/>
      <c r="D224" s="23"/>
      <c r="E224" s="23"/>
      <c r="F224" s="23"/>
      <c r="G224" s="23"/>
      <c r="H224" s="143"/>
      <c r="I224" s="23"/>
    </row>
    <row r="225" spans="1:9" x14ac:dyDescent="0.25">
      <c r="A225" s="23"/>
      <c r="B225" s="23"/>
      <c r="C225" s="23"/>
      <c r="D225" s="23"/>
      <c r="E225" s="23"/>
      <c r="F225" s="23"/>
      <c r="G225" s="23"/>
      <c r="H225" s="143"/>
      <c r="I225" s="23"/>
    </row>
    <row r="226" spans="1:9" x14ac:dyDescent="0.25">
      <c r="A226" s="23"/>
      <c r="B226" s="23"/>
      <c r="C226" s="23"/>
      <c r="D226" s="23"/>
      <c r="E226" s="23"/>
      <c r="F226" s="23"/>
      <c r="G226" s="23"/>
      <c r="H226" s="143"/>
      <c r="I226" s="23"/>
    </row>
    <row r="227" spans="1:9" x14ac:dyDescent="0.25">
      <c r="A227" s="23"/>
      <c r="B227" s="23"/>
      <c r="C227" s="23"/>
      <c r="D227" s="23"/>
      <c r="E227" s="23"/>
      <c r="F227" s="23"/>
      <c r="G227" s="23"/>
      <c r="H227" s="143"/>
      <c r="I227" s="23"/>
    </row>
    <row r="228" spans="1:9" x14ac:dyDescent="0.25">
      <c r="A228" s="23"/>
      <c r="B228" s="23"/>
      <c r="C228" s="23"/>
      <c r="D228" s="23"/>
      <c r="E228" s="23"/>
      <c r="F228" s="23"/>
      <c r="G228" s="23"/>
      <c r="H228" s="143"/>
      <c r="I228" s="23"/>
    </row>
    <row r="229" spans="1:9" x14ac:dyDescent="0.25">
      <c r="A229" s="23"/>
      <c r="B229" s="23"/>
      <c r="C229" s="23"/>
      <c r="D229" s="23"/>
      <c r="E229" s="23"/>
      <c r="F229" s="23"/>
      <c r="G229" s="23"/>
      <c r="H229" s="143"/>
      <c r="I229" s="23"/>
    </row>
    <row r="230" spans="1:9" x14ac:dyDescent="0.25">
      <c r="A230" s="23"/>
      <c r="B230" s="23"/>
      <c r="C230" s="23"/>
      <c r="D230" s="23"/>
      <c r="E230" s="23"/>
      <c r="F230" s="23"/>
      <c r="G230" s="23"/>
      <c r="H230" s="143"/>
      <c r="I230" s="23"/>
    </row>
    <row r="231" spans="1:9" x14ac:dyDescent="0.25">
      <c r="A231" s="23"/>
      <c r="B231" s="23"/>
      <c r="C231" s="23"/>
      <c r="D231" s="23"/>
      <c r="E231" s="23"/>
      <c r="F231" s="23"/>
      <c r="G231" s="23"/>
      <c r="H231" s="143"/>
      <c r="I231" s="23"/>
    </row>
    <row r="232" spans="1:9" x14ac:dyDescent="0.25">
      <c r="A232" s="23"/>
      <c r="B232" s="23"/>
      <c r="C232" s="23"/>
      <c r="D232" s="23"/>
      <c r="E232" s="23"/>
      <c r="F232" s="23"/>
      <c r="G232" s="23"/>
      <c r="H232" s="143"/>
      <c r="I232" s="23"/>
    </row>
    <row r="233" spans="1:9" x14ac:dyDescent="0.25">
      <c r="A233" s="23"/>
      <c r="B233" s="23"/>
      <c r="C233" s="23"/>
      <c r="D233" s="23"/>
      <c r="E233" s="23"/>
      <c r="F233" s="23"/>
      <c r="G233" s="23"/>
      <c r="H233" s="143"/>
      <c r="I233" s="23"/>
    </row>
    <row r="234" spans="1:9" x14ac:dyDescent="0.25">
      <c r="A234" s="23"/>
      <c r="B234" s="23"/>
      <c r="C234" s="23"/>
      <c r="D234" s="23"/>
      <c r="E234" s="23"/>
      <c r="F234" s="23"/>
      <c r="G234" s="23"/>
      <c r="H234" s="143"/>
      <c r="I234" s="23"/>
    </row>
    <row r="235" spans="1:9" x14ac:dyDescent="0.25">
      <c r="A235" s="23"/>
      <c r="B235" s="23"/>
      <c r="C235" s="23"/>
      <c r="D235" s="23"/>
      <c r="E235" s="23"/>
      <c r="F235" s="23"/>
      <c r="G235" s="23"/>
      <c r="H235" s="143"/>
      <c r="I235" s="23"/>
    </row>
  </sheetData>
  <autoFilter ref="A5:H5"/>
  <mergeCells count="4">
    <mergeCell ref="A1:H1"/>
    <mergeCell ref="A2:H2"/>
    <mergeCell ref="A3:H3"/>
    <mergeCell ref="A4:H4"/>
  </mergeCells>
  <hyperlinks>
    <hyperlink ref="A4:H4" location="'G2 - FORT KNOX - Notes'!A1" display="Please refer to Explanatory Notes in Tab G2 (LINK)"/>
  </hyperlinks>
  <pageMargins left="0.7" right="0.7" top="0.75" bottom="0.75" header="0.3" footer="0.3"/>
  <pageSetup scale="89" orientation="portrait" horizontalDpi="1200" verticalDpi="1200" r:id="rId1"/>
  <headerFooter>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401"/>
  <sheetViews>
    <sheetView showGridLines="0" view="pageBreakPreview" zoomScaleNormal="100" zoomScaleSheetLayoutView="100" workbookViewId="0">
      <selection sqref="A1:H128"/>
    </sheetView>
  </sheetViews>
  <sheetFormatPr defaultRowHeight="15" x14ac:dyDescent="0.25"/>
  <cols>
    <col min="1" max="1" width="14.140625" style="23" customWidth="1"/>
    <col min="2" max="3" width="8.42578125" style="23" customWidth="1"/>
    <col min="4" max="4" width="12" style="23" customWidth="1"/>
    <col min="5" max="5" width="7.42578125" style="23" bestFit="1" customWidth="1"/>
    <col min="6" max="6" width="30.140625" style="188" bestFit="1" customWidth="1"/>
    <col min="7" max="7" width="8.7109375" style="23"/>
  </cols>
  <sheetData>
    <row r="1" spans="1:8" ht="32.25" customHeight="1" x14ac:dyDescent="0.25">
      <c r="A1" s="84" t="str">
        <f>'Table of Contents'!A1:K1</f>
        <v>1.24.2023 Kinross Gold reports 2022 fourth quarter and year-end results</v>
      </c>
      <c r="B1" s="84"/>
      <c r="C1" s="84"/>
      <c r="D1" s="84"/>
      <c r="E1" s="84"/>
      <c r="F1" s="84"/>
      <c r="G1"/>
    </row>
    <row r="2" spans="1:8" ht="29.25" customHeight="1" x14ac:dyDescent="0.25">
      <c r="A2" s="85" t="s">
        <v>7</v>
      </c>
      <c r="B2" s="85"/>
      <c r="C2" s="85"/>
      <c r="D2" s="85"/>
      <c r="E2" s="85"/>
      <c r="F2" s="85"/>
      <c r="G2"/>
    </row>
    <row r="3" spans="1:8" ht="55.5" customHeight="1" x14ac:dyDescent="0.25">
      <c r="A3" s="86" t="s">
        <v>106</v>
      </c>
      <c r="B3" s="86"/>
      <c r="C3" s="86"/>
      <c r="D3" s="86"/>
      <c r="E3" s="86"/>
      <c r="F3" s="86"/>
      <c r="G3"/>
    </row>
    <row r="4" spans="1:8" ht="32.25" customHeight="1" x14ac:dyDescent="0.25">
      <c r="A4" s="87" t="s">
        <v>335</v>
      </c>
      <c r="B4" s="87"/>
      <c r="C4" s="87"/>
      <c r="D4" s="87"/>
      <c r="E4" s="87"/>
      <c r="F4" s="87"/>
      <c r="G4" s="87"/>
      <c r="H4" s="87"/>
    </row>
    <row r="5" spans="1:8" ht="24" customHeight="1" x14ac:dyDescent="0.25">
      <c r="A5" s="158" t="s">
        <v>4</v>
      </c>
      <c r="B5" s="159" t="s">
        <v>5</v>
      </c>
      <c r="C5" s="159" t="s">
        <v>6</v>
      </c>
      <c r="D5" s="159" t="s">
        <v>19</v>
      </c>
      <c r="E5" s="160" t="s">
        <v>18</v>
      </c>
      <c r="F5" s="185" t="s">
        <v>0</v>
      </c>
      <c r="G5"/>
    </row>
    <row r="6" spans="1:8" x14ac:dyDescent="0.25">
      <c r="A6" s="161" t="s">
        <v>54</v>
      </c>
      <c r="B6" s="162">
        <v>286.5</v>
      </c>
      <c r="C6" s="162">
        <v>292.60000000000002</v>
      </c>
      <c r="D6" s="162">
        <v>6.1</v>
      </c>
      <c r="E6" s="162">
        <v>0.51</v>
      </c>
      <c r="F6" s="186" t="s">
        <v>55</v>
      </c>
      <c r="G6"/>
    </row>
    <row r="7" spans="1:8" x14ac:dyDescent="0.25">
      <c r="A7" s="161" t="s">
        <v>56</v>
      </c>
      <c r="B7" s="162">
        <v>213.4</v>
      </c>
      <c r="C7" s="162">
        <v>221</v>
      </c>
      <c r="D7" s="162">
        <v>7.5999999999999943</v>
      </c>
      <c r="E7" s="162">
        <v>0.43</v>
      </c>
      <c r="F7" s="186" t="s">
        <v>55</v>
      </c>
      <c r="G7"/>
    </row>
    <row r="8" spans="1:8" x14ac:dyDescent="0.25">
      <c r="A8" s="161" t="s">
        <v>56</v>
      </c>
      <c r="B8" s="162">
        <v>227.1</v>
      </c>
      <c r="C8" s="162">
        <v>233.2</v>
      </c>
      <c r="D8" s="162">
        <v>6.0999999999999943</v>
      </c>
      <c r="E8" s="162">
        <v>1.74</v>
      </c>
      <c r="F8" s="186" t="s">
        <v>55</v>
      </c>
      <c r="G8"/>
    </row>
    <row r="9" spans="1:8" x14ac:dyDescent="0.25">
      <c r="A9" s="163" t="s">
        <v>218</v>
      </c>
      <c r="B9" s="162">
        <v>230.1</v>
      </c>
      <c r="C9" s="162">
        <v>231.7</v>
      </c>
      <c r="D9" s="162">
        <v>1.5999999999999943</v>
      </c>
      <c r="E9" s="162">
        <v>5.07</v>
      </c>
      <c r="F9" s="186" t="s">
        <v>55</v>
      </c>
      <c r="G9"/>
    </row>
    <row r="10" spans="1:8" x14ac:dyDescent="0.25">
      <c r="A10" s="161" t="s">
        <v>56</v>
      </c>
      <c r="B10" s="162">
        <v>262.10000000000002</v>
      </c>
      <c r="C10" s="162">
        <v>268.2</v>
      </c>
      <c r="D10" s="162">
        <v>6.0999999999999659</v>
      </c>
      <c r="E10" s="162">
        <v>0.61</v>
      </c>
      <c r="F10" s="186" t="s">
        <v>55</v>
      </c>
      <c r="G10"/>
    </row>
    <row r="11" spans="1:8" x14ac:dyDescent="0.25">
      <c r="A11" s="161" t="s">
        <v>56</v>
      </c>
      <c r="B11" s="162">
        <v>281.89999999999998</v>
      </c>
      <c r="C11" s="162">
        <v>288</v>
      </c>
      <c r="D11" s="162">
        <v>6.1000000000000227</v>
      </c>
      <c r="E11" s="162">
        <v>0.87</v>
      </c>
      <c r="F11" s="186" t="s">
        <v>55</v>
      </c>
      <c r="G11"/>
    </row>
    <row r="12" spans="1:8" x14ac:dyDescent="0.25">
      <c r="A12" s="161" t="s">
        <v>57</v>
      </c>
      <c r="B12" s="162">
        <v>9.1</v>
      </c>
      <c r="C12" s="162">
        <v>16.8</v>
      </c>
      <c r="D12" s="162">
        <v>7.7000000000000011</v>
      </c>
      <c r="E12" s="162">
        <v>0.27</v>
      </c>
      <c r="F12" s="186" t="s">
        <v>58</v>
      </c>
      <c r="G12"/>
    </row>
    <row r="13" spans="1:8" x14ac:dyDescent="0.25">
      <c r="A13" s="161" t="s">
        <v>181</v>
      </c>
      <c r="B13" s="184" t="s">
        <v>103</v>
      </c>
      <c r="C13" s="184"/>
      <c r="D13" s="184"/>
      <c r="E13" s="184"/>
      <c r="F13" s="186" t="s">
        <v>59</v>
      </c>
      <c r="G13"/>
    </row>
    <row r="14" spans="1:8" x14ac:dyDescent="0.25">
      <c r="A14" s="161" t="s">
        <v>60</v>
      </c>
      <c r="B14" s="162">
        <v>24.4</v>
      </c>
      <c r="C14" s="162">
        <v>32</v>
      </c>
      <c r="D14" s="162">
        <v>7.6</v>
      </c>
      <c r="E14" s="162">
        <v>0.69</v>
      </c>
      <c r="F14" s="186" t="s">
        <v>182</v>
      </c>
      <c r="G14"/>
    </row>
    <row r="15" spans="1:8" x14ac:dyDescent="0.25">
      <c r="A15" s="161" t="s">
        <v>60</v>
      </c>
      <c r="B15" s="162">
        <v>45.7</v>
      </c>
      <c r="C15" s="162">
        <v>51.8</v>
      </c>
      <c r="D15" s="162">
        <v>6.1</v>
      </c>
      <c r="E15" s="162">
        <v>3.69</v>
      </c>
      <c r="F15" s="186" t="s">
        <v>182</v>
      </c>
      <c r="G15"/>
    </row>
    <row r="16" spans="1:8" x14ac:dyDescent="0.25">
      <c r="A16" s="163" t="s">
        <v>218</v>
      </c>
      <c r="B16" s="162">
        <v>48.8</v>
      </c>
      <c r="C16" s="162">
        <v>50.3</v>
      </c>
      <c r="D16" s="162">
        <v>1.5</v>
      </c>
      <c r="E16" s="162">
        <v>14</v>
      </c>
      <c r="F16" s="186" t="s">
        <v>182</v>
      </c>
      <c r="G16"/>
    </row>
    <row r="17" spans="1:7" x14ac:dyDescent="0.25">
      <c r="A17" s="161" t="s">
        <v>60</v>
      </c>
      <c r="B17" s="162">
        <v>129.5</v>
      </c>
      <c r="C17" s="162">
        <v>138.69999999999999</v>
      </c>
      <c r="D17" s="162">
        <v>9.1999999999999993</v>
      </c>
      <c r="E17" s="162">
        <v>0.61</v>
      </c>
      <c r="F17" s="186" t="s">
        <v>182</v>
      </c>
      <c r="G17"/>
    </row>
    <row r="18" spans="1:7" x14ac:dyDescent="0.25">
      <c r="A18" s="161" t="s">
        <v>60</v>
      </c>
      <c r="B18" s="162">
        <v>182.9</v>
      </c>
      <c r="C18" s="162">
        <v>187.5</v>
      </c>
      <c r="D18" s="162">
        <v>4.5999999999999996</v>
      </c>
      <c r="E18" s="162">
        <v>0.25</v>
      </c>
      <c r="F18" s="186" t="s">
        <v>182</v>
      </c>
      <c r="G18"/>
    </row>
    <row r="19" spans="1:7" x14ac:dyDescent="0.25">
      <c r="A19" s="161" t="s">
        <v>60</v>
      </c>
      <c r="B19" s="162">
        <v>234.7</v>
      </c>
      <c r="C19" s="162">
        <v>259.10000000000002</v>
      </c>
      <c r="D19" s="162">
        <v>24.4</v>
      </c>
      <c r="E19" s="162">
        <v>0.34</v>
      </c>
      <c r="F19" s="186" t="s">
        <v>182</v>
      </c>
      <c r="G19"/>
    </row>
    <row r="20" spans="1:7" x14ac:dyDescent="0.25">
      <c r="A20" s="161" t="s">
        <v>60</v>
      </c>
      <c r="B20" s="162">
        <v>274.3</v>
      </c>
      <c r="C20" s="162">
        <v>278.89999999999998</v>
      </c>
      <c r="D20" s="162">
        <v>4.5999999999999996</v>
      </c>
      <c r="E20" s="162">
        <v>0.82</v>
      </c>
      <c r="F20" s="186" t="s">
        <v>182</v>
      </c>
      <c r="G20"/>
    </row>
    <row r="21" spans="1:7" x14ac:dyDescent="0.25">
      <c r="A21" s="161" t="s">
        <v>60</v>
      </c>
      <c r="B21" s="162">
        <v>458.7</v>
      </c>
      <c r="C21" s="162">
        <v>463.3</v>
      </c>
      <c r="D21" s="162">
        <v>4.5999999999999996</v>
      </c>
      <c r="E21" s="162">
        <v>0.25</v>
      </c>
      <c r="F21" s="186" t="s">
        <v>182</v>
      </c>
      <c r="G21"/>
    </row>
    <row r="22" spans="1:7" x14ac:dyDescent="0.25">
      <c r="A22" s="161" t="s">
        <v>60</v>
      </c>
      <c r="B22" s="162">
        <v>486.2</v>
      </c>
      <c r="C22" s="162">
        <v>492.3</v>
      </c>
      <c r="D22" s="162">
        <v>6.1</v>
      </c>
      <c r="E22" s="162">
        <v>2.09</v>
      </c>
      <c r="F22" s="186" t="s">
        <v>182</v>
      </c>
      <c r="G22"/>
    </row>
    <row r="23" spans="1:7" x14ac:dyDescent="0.25">
      <c r="A23" s="163" t="s">
        <v>218</v>
      </c>
      <c r="B23" s="162">
        <v>487.7</v>
      </c>
      <c r="C23" s="162">
        <v>490.7</v>
      </c>
      <c r="D23" s="162">
        <v>3</v>
      </c>
      <c r="E23" s="162">
        <v>3.63</v>
      </c>
      <c r="F23" s="186" t="s">
        <v>182</v>
      </c>
      <c r="G23"/>
    </row>
    <row r="24" spans="1:7" x14ac:dyDescent="0.25">
      <c r="A24" s="161" t="s">
        <v>60</v>
      </c>
      <c r="B24" s="162">
        <v>495.3</v>
      </c>
      <c r="C24" s="162">
        <v>507.5</v>
      </c>
      <c r="D24" s="162">
        <v>12.2</v>
      </c>
      <c r="E24" s="162">
        <v>6.14</v>
      </c>
      <c r="F24" s="186" t="s">
        <v>182</v>
      </c>
      <c r="G24"/>
    </row>
    <row r="25" spans="1:7" x14ac:dyDescent="0.25">
      <c r="A25" s="163" t="s">
        <v>218</v>
      </c>
      <c r="B25" s="162">
        <v>501.4</v>
      </c>
      <c r="C25" s="162">
        <v>506</v>
      </c>
      <c r="D25" s="162">
        <v>4.5999999999999996</v>
      </c>
      <c r="E25" s="162">
        <v>15.79</v>
      </c>
      <c r="F25" s="186" t="s">
        <v>182</v>
      </c>
      <c r="G25"/>
    </row>
    <row r="26" spans="1:7" x14ac:dyDescent="0.25">
      <c r="A26" s="161" t="s">
        <v>60</v>
      </c>
      <c r="B26" s="162">
        <v>510.5</v>
      </c>
      <c r="C26" s="162">
        <v>527.29999999999995</v>
      </c>
      <c r="D26" s="162">
        <v>16.8</v>
      </c>
      <c r="E26" s="162">
        <v>0.38</v>
      </c>
      <c r="F26" s="186" t="s">
        <v>182</v>
      </c>
      <c r="G26"/>
    </row>
    <row r="27" spans="1:7" x14ac:dyDescent="0.25">
      <c r="A27" s="161" t="s">
        <v>60</v>
      </c>
      <c r="B27" s="162">
        <v>530.4</v>
      </c>
      <c r="C27" s="162">
        <v>547.1</v>
      </c>
      <c r="D27" s="162">
        <v>16.7</v>
      </c>
      <c r="E27" s="162">
        <v>0.52</v>
      </c>
      <c r="F27" s="186" t="s">
        <v>182</v>
      </c>
      <c r="G27"/>
    </row>
    <row r="28" spans="1:7" x14ac:dyDescent="0.25">
      <c r="A28" s="161" t="s">
        <v>60</v>
      </c>
      <c r="B28" s="162">
        <v>550.20000000000005</v>
      </c>
      <c r="C28" s="162">
        <v>554.70000000000005</v>
      </c>
      <c r="D28" s="162">
        <v>4.5</v>
      </c>
      <c r="E28" s="162">
        <v>0.57999999999999996</v>
      </c>
      <c r="F28" s="186" t="s">
        <v>182</v>
      </c>
      <c r="G28"/>
    </row>
    <row r="29" spans="1:7" x14ac:dyDescent="0.25">
      <c r="A29" s="161" t="s">
        <v>183</v>
      </c>
      <c r="B29" s="162">
        <v>135.6</v>
      </c>
      <c r="C29" s="162">
        <v>141.69999999999999</v>
      </c>
      <c r="D29" s="162">
        <v>6.1</v>
      </c>
      <c r="E29" s="162">
        <v>0.43</v>
      </c>
      <c r="F29" s="186" t="s">
        <v>59</v>
      </c>
      <c r="G29"/>
    </row>
    <row r="30" spans="1:7" x14ac:dyDescent="0.25">
      <c r="A30" s="161" t="s">
        <v>183</v>
      </c>
      <c r="B30" s="162">
        <v>149.30000000000001</v>
      </c>
      <c r="C30" s="162">
        <v>163.1</v>
      </c>
      <c r="D30" s="162">
        <v>13.8</v>
      </c>
      <c r="E30" s="162">
        <v>0.23</v>
      </c>
      <c r="F30" s="186" t="s">
        <v>59</v>
      </c>
      <c r="G30"/>
    </row>
    <row r="31" spans="1:7" x14ac:dyDescent="0.25">
      <c r="A31" s="161" t="s">
        <v>184</v>
      </c>
      <c r="B31" s="162">
        <v>352</v>
      </c>
      <c r="C31" s="162">
        <v>359.7</v>
      </c>
      <c r="D31" s="162">
        <v>7.7</v>
      </c>
      <c r="E31" s="162">
        <v>0.39</v>
      </c>
      <c r="F31" s="186" t="s">
        <v>59</v>
      </c>
      <c r="G31"/>
    </row>
    <row r="32" spans="1:7" x14ac:dyDescent="0.25">
      <c r="A32" s="161" t="s">
        <v>184</v>
      </c>
      <c r="B32" s="162">
        <v>472.4</v>
      </c>
      <c r="C32" s="162">
        <v>477</v>
      </c>
      <c r="D32" s="162">
        <v>4.5999999999999996</v>
      </c>
      <c r="E32" s="162">
        <v>0.45</v>
      </c>
      <c r="F32" s="186" t="s">
        <v>59</v>
      </c>
      <c r="G32"/>
    </row>
    <row r="33" spans="1:7" x14ac:dyDescent="0.25">
      <c r="A33" s="161" t="s">
        <v>185</v>
      </c>
      <c r="B33" s="162">
        <v>280.39999999999998</v>
      </c>
      <c r="C33" s="162">
        <v>288</v>
      </c>
      <c r="D33" s="162">
        <v>7.6</v>
      </c>
      <c r="E33" s="162">
        <v>1.1100000000000001</v>
      </c>
      <c r="F33" s="186" t="s">
        <v>59</v>
      </c>
      <c r="G33"/>
    </row>
    <row r="34" spans="1:7" x14ac:dyDescent="0.25">
      <c r="A34" s="163" t="s">
        <v>218</v>
      </c>
      <c r="B34" s="162">
        <v>285</v>
      </c>
      <c r="C34" s="162">
        <v>288</v>
      </c>
      <c r="D34" s="162">
        <v>3</v>
      </c>
      <c r="E34" s="162">
        <v>2.0499999999999998</v>
      </c>
      <c r="F34" s="186" t="s">
        <v>59</v>
      </c>
      <c r="G34"/>
    </row>
    <row r="35" spans="1:7" x14ac:dyDescent="0.25">
      <c r="A35" s="161" t="s">
        <v>185</v>
      </c>
      <c r="B35" s="162">
        <v>300.2</v>
      </c>
      <c r="C35" s="162">
        <v>304.8</v>
      </c>
      <c r="D35" s="162">
        <v>4.5999999999999996</v>
      </c>
      <c r="E35" s="162">
        <v>0.35</v>
      </c>
      <c r="F35" s="186" t="s">
        <v>59</v>
      </c>
      <c r="G35"/>
    </row>
    <row r="36" spans="1:7" x14ac:dyDescent="0.25">
      <c r="A36" s="161" t="s">
        <v>185</v>
      </c>
      <c r="B36" s="162">
        <v>313.89999999999998</v>
      </c>
      <c r="C36" s="162">
        <v>329.2</v>
      </c>
      <c r="D36" s="162">
        <v>15.3</v>
      </c>
      <c r="E36" s="162">
        <v>0.62</v>
      </c>
      <c r="F36" s="186" t="s">
        <v>59</v>
      </c>
      <c r="G36"/>
    </row>
    <row r="37" spans="1:7" x14ac:dyDescent="0.25">
      <c r="A37" s="163" t="s">
        <v>218</v>
      </c>
      <c r="B37" s="162">
        <v>324.60000000000002</v>
      </c>
      <c r="C37" s="162">
        <v>326.10000000000002</v>
      </c>
      <c r="D37" s="162">
        <v>1.5</v>
      </c>
      <c r="E37" s="162">
        <v>2.95</v>
      </c>
      <c r="F37" s="186" t="s">
        <v>59</v>
      </c>
      <c r="G37"/>
    </row>
    <row r="38" spans="1:7" x14ac:dyDescent="0.25">
      <c r="A38" s="161" t="s">
        <v>186</v>
      </c>
      <c r="B38" s="162">
        <v>182.9</v>
      </c>
      <c r="C38" s="162">
        <v>187.5</v>
      </c>
      <c r="D38" s="162">
        <v>4.5999999999999996</v>
      </c>
      <c r="E38" s="162">
        <v>0.56000000000000005</v>
      </c>
      <c r="F38" s="186" t="s">
        <v>59</v>
      </c>
      <c r="G38"/>
    </row>
    <row r="39" spans="1:7" x14ac:dyDescent="0.25">
      <c r="A39" s="161" t="s">
        <v>186</v>
      </c>
      <c r="B39" s="162">
        <v>233.2</v>
      </c>
      <c r="C39" s="162">
        <v>248.4</v>
      </c>
      <c r="D39" s="162">
        <v>15.2</v>
      </c>
      <c r="E39" s="162">
        <v>2.4900000000000002</v>
      </c>
      <c r="F39" s="186" t="s">
        <v>59</v>
      </c>
      <c r="G39"/>
    </row>
    <row r="40" spans="1:7" x14ac:dyDescent="0.25">
      <c r="A40" s="163" t="s">
        <v>218</v>
      </c>
      <c r="B40" s="162">
        <v>236.2</v>
      </c>
      <c r="C40" s="162">
        <v>240.8</v>
      </c>
      <c r="D40" s="162">
        <v>4.5999999999999996</v>
      </c>
      <c r="E40" s="162">
        <v>6.52</v>
      </c>
      <c r="F40" s="186" t="s">
        <v>59</v>
      </c>
      <c r="G40"/>
    </row>
    <row r="41" spans="1:7" x14ac:dyDescent="0.25">
      <c r="A41" s="163" t="s">
        <v>218</v>
      </c>
      <c r="B41" s="162">
        <v>246.9</v>
      </c>
      <c r="C41" s="162">
        <v>248.4</v>
      </c>
      <c r="D41" s="162">
        <v>1.5</v>
      </c>
      <c r="E41" s="162">
        <v>2.59</v>
      </c>
      <c r="F41" s="186" t="s">
        <v>59</v>
      </c>
      <c r="G41"/>
    </row>
    <row r="42" spans="1:7" x14ac:dyDescent="0.25">
      <c r="A42" s="161" t="s">
        <v>186</v>
      </c>
      <c r="B42" s="162">
        <v>336.8</v>
      </c>
      <c r="C42" s="162">
        <v>344.4</v>
      </c>
      <c r="D42" s="162">
        <v>7.6</v>
      </c>
      <c r="E42" s="162">
        <v>1.27</v>
      </c>
      <c r="F42" s="186" t="s">
        <v>59</v>
      </c>
      <c r="G42"/>
    </row>
    <row r="43" spans="1:7" x14ac:dyDescent="0.25">
      <c r="A43" s="161" t="s">
        <v>186</v>
      </c>
      <c r="B43" s="162">
        <v>362.7</v>
      </c>
      <c r="C43" s="162">
        <v>368.8</v>
      </c>
      <c r="D43" s="162">
        <v>6.1</v>
      </c>
      <c r="E43" s="162">
        <v>0.97</v>
      </c>
      <c r="F43" s="186" t="s">
        <v>59</v>
      </c>
      <c r="G43"/>
    </row>
    <row r="44" spans="1:7" x14ac:dyDescent="0.25">
      <c r="A44" s="163" t="s">
        <v>218</v>
      </c>
      <c r="B44" s="162">
        <v>364.2</v>
      </c>
      <c r="C44" s="162">
        <v>365.8</v>
      </c>
      <c r="D44" s="162">
        <v>1.6</v>
      </c>
      <c r="E44" s="162">
        <v>2.5099999999999998</v>
      </c>
      <c r="F44" s="186" t="s">
        <v>59</v>
      </c>
      <c r="G44"/>
    </row>
    <row r="45" spans="1:7" x14ac:dyDescent="0.25">
      <c r="A45" s="161" t="s">
        <v>186</v>
      </c>
      <c r="B45" s="162">
        <v>371.9</v>
      </c>
      <c r="C45" s="162">
        <v>387.1</v>
      </c>
      <c r="D45" s="162">
        <v>15.2</v>
      </c>
      <c r="E45" s="162">
        <v>0.73</v>
      </c>
      <c r="F45" s="186" t="s">
        <v>59</v>
      </c>
      <c r="G45"/>
    </row>
    <row r="46" spans="1:7" x14ac:dyDescent="0.25">
      <c r="A46" s="163" t="s">
        <v>218</v>
      </c>
      <c r="B46" s="162">
        <v>385.6</v>
      </c>
      <c r="C46" s="162">
        <v>387.1</v>
      </c>
      <c r="D46" s="162">
        <v>1.5</v>
      </c>
      <c r="E46" s="162">
        <v>2.11</v>
      </c>
      <c r="F46" s="186" t="s">
        <v>59</v>
      </c>
      <c r="G46"/>
    </row>
    <row r="47" spans="1:7" x14ac:dyDescent="0.25">
      <c r="A47" s="161" t="s">
        <v>186</v>
      </c>
      <c r="B47" s="162">
        <v>429.8</v>
      </c>
      <c r="C47" s="162">
        <v>434.3</v>
      </c>
      <c r="D47" s="162">
        <v>4.5</v>
      </c>
      <c r="E47" s="162">
        <v>0.87</v>
      </c>
      <c r="F47" s="186" t="s">
        <v>59</v>
      </c>
      <c r="G47"/>
    </row>
    <row r="48" spans="1:7" x14ac:dyDescent="0.25">
      <c r="A48" s="163" t="s">
        <v>218</v>
      </c>
      <c r="B48" s="162">
        <v>432.8</v>
      </c>
      <c r="C48" s="162">
        <v>434.3</v>
      </c>
      <c r="D48" s="162">
        <v>1.5</v>
      </c>
      <c r="E48" s="162">
        <v>2.33</v>
      </c>
      <c r="F48" s="186" t="s">
        <v>59</v>
      </c>
      <c r="G48"/>
    </row>
    <row r="49" spans="1:7" x14ac:dyDescent="0.25">
      <c r="A49" s="161" t="s">
        <v>187</v>
      </c>
      <c r="B49" s="162">
        <v>160</v>
      </c>
      <c r="C49" s="162">
        <v>170.7</v>
      </c>
      <c r="D49" s="162">
        <v>10.7</v>
      </c>
      <c r="E49" s="162">
        <v>2.52</v>
      </c>
      <c r="F49" s="186" t="s">
        <v>59</v>
      </c>
      <c r="G49"/>
    </row>
    <row r="50" spans="1:7" x14ac:dyDescent="0.25">
      <c r="A50" s="161" t="s">
        <v>187</v>
      </c>
      <c r="B50" s="162">
        <v>160</v>
      </c>
      <c r="C50" s="162">
        <v>166.1</v>
      </c>
      <c r="D50" s="162">
        <v>6.1</v>
      </c>
      <c r="E50" s="162">
        <v>4</v>
      </c>
      <c r="F50" s="186" t="s">
        <v>59</v>
      </c>
      <c r="G50"/>
    </row>
    <row r="51" spans="1:7" x14ac:dyDescent="0.25">
      <c r="A51" s="161" t="s">
        <v>188</v>
      </c>
      <c r="B51" s="162">
        <v>449.6</v>
      </c>
      <c r="C51" s="162">
        <v>457.2</v>
      </c>
      <c r="D51" s="162">
        <v>7.5999999999999659</v>
      </c>
      <c r="E51" s="162">
        <v>0.67</v>
      </c>
      <c r="F51" s="186" t="s">
        <v>189</v>
      </c>
      <c r="G51"/>
    </row>
    <row r="52" spans="1:7" x14ac:dyDescent="0.25">
      <c r="A52" s="161" t="s">
        <v>188</v>
      </c>
      <c r="B52" s="162">
        <v>539.5</v>
      </c>
      <c r="C52" s="162">
        <v>544.1</v>
      </c>
      <c r="D52" s="162">
        <v>4.6000000000000227</v>
      </c>
      <c r="E52" s="162">
        <v>0.24</v>
      </c>
      <c r="F52" s="186" t="s">
        <v>189</v>
      </c>
      <c r="G52"/>
    </row>
    <row r="53" spans="1:7" x14ac:dyDescent="0.25">
      <c r="A53" s="161" t="s">
        <v>188</v>
      </c>
      <c r="B53" s="162">
        <v>565.4</v>
      </c>
      <c r="C53" s="162">
        <v>570</v>
      </c>
      <c r="D53" s="162">
        <v>4.6000000000000227</v>
      </c>
      <c r="E53" s="162">
        <v>0.49</v>
      </c>
      <c r="F53" s="186" t="s">
        <v>189</v>
      </c>
      <c r="G53"/>
    </row>
    <row r="54" spans="1:7" x14ac:dyDescent="0.25">
      <c r="A54" s="161" t="s">
        <v>190</v>
      </c>
      <c r="B54" s="162">
        <v>57</v>
      </c>
      <c r="C54" s="162">
        <v>63.1</v>
      </c>
      <c r="D54" s="162">
        <v>6.1000000000000014</v>
      </c>
      <c r="E54" s="162">
        <v>0.27</v>
      </c>
      <c r="F54" s="186" t="s">
        <v>189</v>
      </c>
      <c r="G54"/>
    </row>
    <row r="55" spans="1:7" x14ac:dyDescent="0.25">
      <c r="A55" s="161" t="s">
        <v>190</v>
      </c>
      <c r="B55" s="162">
        <v>230.7</v>
      </c>
      <c r="C55" s="162">
        <v>235.3</v>
      </c>
      <c r="D55" s="162">
        <v>4.6000000000000227</v>
      </c>
      <c r="E55" s="162">
        <v>0.47</v>
      </c>
      <c r="F55" s="186" t="s">
        <v>189</v>
      </c>
      <c r="G55"/>
    </row>
    <row r="56" spans="1:7" x14ac:dyDescent="0.25">
      <c r="A56" s="161" t="s">
        <v>190</v>
      </c>
      <c r="B56" s="162">
        <v>238.4</v>
      </c>
      <c r="C56" s="162">
        <v>242.9</v>
      </c>
      <c r="D56" s="162">
        <v>4.5</v>
      </c>
      <c r="E56" s="162">
        <v>0.42</v>
      </c>
      <c r="F56" s="186" t="s">
        <v>189</v>
      </c>
      <c r="G56"/>
    </row>
    <row r="57" spans="1:7" x14ac:dyDescent="0.25">
      <c r="A57" s="161" t="s">
        <v>190</v>
      </c>
      <c r="B57" s="162">
        <v>284.10000000000002</v>
      </c>
      <c r="C57" s="162">
        <v>288.7</v>
      </c>
      <c r="D57" s="162">
        <v>4.5999999999999659</v>
      </c>
      <c r="E57" s="162">
        <v>0.78</v>
      </c>
      <c r="F57" s="186" t="s">
        <v>189</v>
      </c>
      <c r="G57"/>
    </row>
    <row r="58" spans="1:7" x14ac:dyDescent="0.25">
      <c r="A58" s="161" t="s">
        <v>190</v>
      </c>
      <c r="B58" s="162">
        <v>358.8</v>
      </c>
      <c r="C58" s="162">
        <v>363.3</v>
      </c>
      <c r="D58" s="162">
        <v>4.5</v>
      </c>
      <c r="E58" s="162">
        <v>0.26</v>
      </c>
      <c r="F58" s="186" t="s">
        <v>189</v>
      </c>
      <c r="G58"/>
    </row>
    <row r="59" spans="1:7" x14ac:dyDescent="0.25">
      <c r="A59" s="161" t="s">
        <v>190</v>
      </c>
      <c r="B59" s="162">
        <v>383.1</v>
      </c>
      <c r="C59" s="162">
        <v>387.7</v>
      </c>
      <c r="D59" s="162">
        <v>4.5999999999999659</v>
      </c>
      <c r="E59" s="162">
        <v>0.49</v>
      </c>
      <c r="F59" s="186" t="s">
        <v>189</v>
      </c>
      <c r="G59"/>
    </row>
    <row r="60" spans="1:7" x14ac:dyDescent="0.25">
      <c r="A60" s="161" t="s">
        <v>190</v>
      </c>
      <c r="B60" s="162">
        <v>595</v>
      </c>
      <c r="C60" s="162">
        <v>600</v>
      </c>
      <c r="D60" s="162">
        <v>5</v>
      </c>
      <c r="E60" s="162">
        <v>1.1100000000000001</v>
      </c>
      <c r="F60" s="186" t="s">
        <v>189</v>
      </c>
      <c r="G60"/>
    </row>
    <row r="61" spans="1:7" x14ac:dyDescent="0.25">
      <c r="A61" s="163" t="s">
        <v>218</v>
      </c>
      <c r="B61" s="162">
        <v>599.20000000000005</v>
      </c>
      <c r="C61" s="162">
        <v>600</v>
      </c>
      <c r="D61" s="162">
        <v>0.79999999999995453</v>
      </c>
      <c r="E61" s="162">
        <v>5.17</v>
      </c>
      <c r="F61" s="186" t="s">
        <v>189</v>
      </c>
      <c r="G61"/>
    </row>
    <row r="62" spans="1:7" x14ac:dyDescent="0.25">
      <c r="A62" s="161" t="s">
        <v>190</v>
      </c>
      <c r="B62" s="162">
        <v>604.4</v>
      </c>
      <c r="C62" s="162">
        <v>611.4</v>
      </c>
      <c r="D62" s="162">
        <v>7</v>
      </c>
      <c r="E62" s="162">
        <v>0.34</v>
      </c>
      <c r="F62" s="186" t="s">
        <v>189</v>
      </c>
      <c r="G62"/>
    </row>
    <row r="63" spans="1:7" x14ac:dyDescent="0.25">
      <c r="A63" s="161" t="s">
        <v>190</v>
      </c>
      <c r="B63" s="162">
        <v>660.4</v>
      </c>
      <c r="C63" s="162">
        <v>667</v>
      </c>
      <c r="D63" s="162">
        <v>6.6000000000000227</v>
      </c>
      <c r="E63" s="162">
        <v>0.51</v>
      </c>
      <c r="F63" s="186" t="s">
        <v>189</v>
      </c>
      <c r="G63"/>
    </row>
    <row r="64" spans="1:7" x14ac:dyDescent="0.25">
      <c r="A64" s="161" t="s">
        <v>190</v>
      </c>
      <c r="B64" s="162">
        <v>677.1</v>
      </c>
      <c r="C64" s="162">
        <v>690.7</v>
      </c>
      <c r="D64" s="162">
        <v>13.600000000000023</v>
      </c>
      <c r="E64" s="162">
        <v>1.27</v>
      </c>
      <c r="F64" s="186" t="s">
        <v>189</v>
      </c>
      <c r="G64"/>
    </row>
    <row r="65" spans="1:7" x14ac:dyDescent="0.25">
      <c r="A65" s="163" t="s">
        <v>218</v>
      </c>
      <c r="B65" s="162">
        <v>686.9</v>
      </c>
      <c r="C65" s="162">
        <v>690.7</v>
      </c>
      <c r="D65" s="162">
        <v>3.8000000000000682</v>
      </c>
      <c r="E65" s="162">
        <v>2.65</v>
      </c>
      <c r="F65" s="186" t="s">
        <v>189</v>
      </c>
      <c r="G65"/>
    </row>
    <row r="66" spans="1:7" x14ac:dyDescent="0.25">
      <c r="A66" s="161" t="s">
        <v>190</v>
      </c>
      <c r="B66" s="162">
        <v>695.2</v>
      </c>
      <c r="C66" s="162">
        <v>702.9</v>
      </c>
      <c r="D66" s="162">
        <v>7.6999999999999318</v>
      </c>
      <c r="E66" s="162">
        <v>4.51</v>
      </c>
      <c r="F66" s="186" t="s">
        <v>189</v>
      </c>
      <c r="G66"/>
    </row>
    <row r="67" spans="1:7" x14ac:dyDescent="0.25">
      <c r="A67" s="163" t="s">
        <v>218</v>
      </c>
      <c r="B67" s="162">
        <v>695.2</v>
      </c>
      <c r="C67" s="162">
        <v>697.2</v>
      </c>
      <c r="D67" s="162">
        <v>2</v>
      </c>
      <c r="E67" s="162">
        <v>16.78</v>
      </c>
      <c r="F67" s="186" t="s">
        <v>189</v>
      </c>
      <c r="G67"/>
    </row>
    <row r="68" spans="1:7" x14ac:dyDescent="0.25">
      <c r="A68" s="161" t="s">
        <v>191</v>
      </c>
      <c r="B68" s="162">
        <v>16.8</v>
      </c>
      <c r="C68" s="162">
        <v>22.9</v>
      </c>
      <c r="D68" s="162">
        <v>6.0999999999999979</v>
      </c>
      <c r="E68" s="162">
        <v>0.22</v>
      </c>
      <c r="F68" s="186" t="s">
        <v>192</v>
      </c>
      <c r="G68"/>
    </row>
    <row r="69" spans="1:7" x14ac:dyDescent="0.25">
      <c r="A69" s="161" t="s">
        <v>193</v>
      </c>
      <c r="B69" s="184" t="s">
        <v>104</v>
      </c>
      <c r="C69" s="184"/>
      <c r="D69" s="184"/>
      <c r="E69" s="184"/>
      <c r="F69" s="186" t="s">
        <v>198</v>
      </c>
      <c r="G69"/>
    </row>
    <row r="70" spans="1:7" x14ac:dyDescent="0.25">
      <c r="A70" s="161" t="s">
        <v>195</v>
      </c>
      <c r="B70" s="184" t="s">
        <v>104</v>
      </c>
      <c r="C70" s="184"/>
      <c r="D70" s="184"/>
      <c r="E70" s="184"/>
      <c r="F70" s="186" t="s">
        <v>198</v>
      </c>
      <c r="G70"/>
    </row>
    <row r="71" spans="1:7" x14ac:dyDescent="0.25">
      <c r="A71" s="161" t="s">
        <v>196</v>
      </c>
      <c r="B71" s="162">
        <v>219.5</v>
      </c>
      <c r="C71" s="162">
        <v>224</v>
      </c>
      <c r="D71" s="162">
        <v>4.5</v>
      </c>
      <c r="E71" s="162">
        <v>0.39</v>
      </c>
      <c r="F71" s="186" t="s">
        <v>198</v>
      </c>
      <c r="G71"/>
    </row>
    <row r="72" spans="1:7" x14ac:dyDescent="0.25">
      <c r="A72" s="161" t="s">
        <v>197</v>
      </c>
      <c r="B72" s="184" t="s">
        <v>104</v>
      </c>
      <c r="C72" s="184"/>
      <c r="D72" s="184"/>
      <c r="E72" s="184"/>
      <c r="F72" s="186" t="s">
        <v>198</v>
      </c>
      <c r="G72"/>
    </row>
    <row r="73" spans="1:7" x14ac:dyDescent="0.25">
      <c r="A73" s="161" t="s">
        <v>63</v>
      </c>
      <c r="B73" s="184" t="s">
        <v>103</v>
      </c>
      <c r="C73" s="184"/>
      <c r="D73" s="184"/>
      <c r="E73" s="184"/>
      <c r="F73" s="186" t="s">
        <v>62</v>
      </c>
      <c r="G73"/>
    </row>
    <row r="74" spans="1:7" x14ac:dyDescent="0.25">
      <c r="A74" s="161" t="s">
        <v>64</v>
      </c>
      <c r="B74" s="184" t="s">
        <v>103</v>
      </c>
      <c r="C74" s="184"/>
      <c r="D74" s="184"/>
      <c r="E74" s="184"/>
      <c r="F74" s="186" t="s">
        <v>62</v>
      </c>
      <c r="G74"/>
    </row>
    <row r="75" spans="1:7" x14ac:dyDescent="0.25">
      <c r="A75" s="161" t="s">
        <v>65</v>
      </c>
      <c r="B75" s="162">
        <v>13.3</v>
      </c>
      <c r="C75" s="162">
        <v>18.3</v>
      </c>
      <c r="D75" s="162">
        <v>5</v>
      </c>
      <c r="E75" s="162">
        <v>1.0900000000000001</v>
      </c>
      <c r="F75" s="186" t="s">
        <v>62</v>
      </c>
      <c r="G75"/>
    </row>
    <row r="76" spans="1:7" x14ac:dyDescent="0.25">
      <c r="A76" s="163" t="s">
        <v>218</v>
      </c>
      <c r="B76" s="162">
        <v>13.3</v>
      </c>
      <c r="C76" s="162">
        <v>14.8</v>
      </c>
      <c r="D76" s="162">
        <v>1.5</v>
      </c>
      <c r="E76" s="162">
        <v>2.5</v>
      </c>
      <c r="F76" s="186" t="s">
        <v>62</v>
      </c>
      <c r="G76"/>
    </row>
    <row r="77" spans="1:7" x14ac:dyDescent="0.25">
      <c r="A77" s="161" t="s">
        <v>65</v>
      </c>
      <c r="B77" s="162">
        <v>26.2</v>
      </c>
      <c r="C77" s="162">
        <v>32.299999999999997</v>
      </c>
      <c r="D77" s="162">
        <v>6.0999999999999979</v>
      </c>
      <c r="E77" s="162">
        <v>1.03</v>
      </c>
      <c r="F77" s="186" t="s">
        <v>62</v>
      </c>
      <c r="G77"/>
    </row>
    <row r="78" spans="1:7" x14ac:dyDescent="0.25">
      <c r="A78" s="161" t="s">
        <v>66</v>
      </c>
      <c r="B78" s="184" t="s">
        <v>103</v>
      </c>
      <c r="C78" s="184"/>
      <c r="D78" s="184"/>
      <c r="E78" s="184"/>
      <c r="F78" s="186" t="s">
        <v>67</v>
      </c>
      <c r="G78"/>
    </row>
    <row r="79" spans="1:7" x14ac:dyDescent="0.25">
      <c r="A79" s="161" t="s">
        <v>68</v>
      </c>
      <c r="B79" s="184" t="s">
        <v>103</v>
      </c>
      <c r="C79" s="184"/>
      <c r="D79" s="184"/>
      <c r="E79" s="184"/>
      <c r="F79" s="186" t="s">
        <v>61</v>
      </c>
      <c r="G79"/>
    </row>
    <row r="80" spans="1:7" x14ac:dyDescent="0.25">
      <c r="A80" s="161" t="s">
        <v>69</v>
      </c>
      <c r="B80" s="184" t="s">
        <v>103</v>
      </c>
      <c r="C80" s="184"/>
      <c r="D80" s="184"/>
      <c r="E80" s="184"/>
      <c r="F80" s="186" t="s">
        <v>67</v>
      </c>
      <c r="G80"/>
    </row>
    <row r="81" spans="1:7" x14ac:dyDescent="0.25">
      <c r="A81" s="161" t="s">
        <v>70</v>
      </c>
      <c r="B81" s="184" t="s">
        <v>103</v>
      </c>
      <c r="C81" s="184"/>
      <c r="D81" s="184"/>
      <c r="E81" s="184"/>
      <c r="F81" s="186" t="s">
        <v>67</v>
      </c>
      <c r="G81"/>
    </row>
    <row r="82" spans="1:7" x14ac:dyDescent="0.25">
      <c r="A82" s="161" t="s">
        <v>71</v>
      </c>
      <c r="B82" s="184" t="s">
        <v>103</v>
      </c>
      <c r="C82" s="184"/>
      <c r="D82" s="184"/>
      <c r="E82" s="184"/>
      <c r="F82" s="186" t="s">
        <v>72</v>
      </c>
      <c r="G82"/>
    </row>
    <row r="83" spans="1:7" x14ac:dyDescent="0.25">
      <c r="A83" s="161" t="s">
        <v>73</v>
      </c>
      <c r="B83" s="184" t="s">
        <v>103</v>
      </c>
      <c r="C83" s="184"/>
      <c r="D83" s="184"/>
      <c r="E83" s="184"/>
      <c r="F83" s="186" t="s">
        <v>72</v>
      </c>
      <c r="G83"/>
    </row>
    <row r="84" spans="1:7" x14ac:dyDescent="0.25">
      <c r="A84" s="161" t="s">
        <v>74</v>
      </c>
      <c r="B84" s="184" t="s">
        <v>103</v>
      </c>
      <c r="C84" s="184"/>
      <c r="D84" s="184"/>
      <c r="E84" s="184"/>
      <c r="F84" s="186" t="s">
        <v>67</v>
      </c>
      <c r="G84"/>
    </row>
    <row r="85" spans="1:7" x14ac:dyDescent="0.25">
      <c r="A85" s="161" t="s">
        <v>75</v>
      </c>
      <c r="B85" s="184" t="s">
        <v>103</v>
      </c>
      <c r="C85" s="184"/>
      <c r="D85" s="184"/>
      <c r="E85" s="184"/>
      <c r="F85" s="186" t="s">
        <v>72</v>
      </c>
      <c r="G85"/>
    </row>
    <row r="86" spans="1:7" x14ac:dyDescent="0.25">
      <c r="A86" s="161" t="s">
        <v>76</v>
      </c>
      <c r="B86" s="184" t="s">
        <v>103</v>
      </c>
      <c r="C86" s="184"/>
      <c r="D86" s="184"/>
      <c r="E86" s="184"/>
      <c r="F86" s="186" t="s">
        <v>62</v>
      </c>
      <c r="G86"/>
    </row>
    <row r="87" spans="1:7" x14ac:dyDescent="0.25">
      <c r="A87" s="161" t="s">
        <v>77</v>
      </c>
      <c r="B87" s="184" t="s">
        <v>103</v>
      </c>
      <c r="C87" s="184"/>
      <c r="D87" s="184"/>
      <c r="E87" s="184"/>
      <c r="F87" s="186" t="s">
        <v>62</v>
      </c>
      <c r="G87"/>
    </row>
    <row r="88" spans="1:7" x14ac:dyDescent="0.25">
      <c r="A88" s="161" t="s">
        <v>78</v>
      </c>
      <c r="B88" s="184" t="s">
        <v>103</v>
      </c>
      <c r="C88" s="184"/>
      <c r="D88" s="184"/>
      <c r="E88" s="184"/>
      <c r="F88" s="186" t="s">
        <v>62</v>
      </c>
      <c r="G88"/>
    </row>
    <row r="89" spans="1:7" x14ac:dyDescent="0.25">
      <c r="A89" s="161" t="s">
        <v>79</v>
      </c>
      <c r="B89" s="184" t="s">
        <v>103</v>
      </c>
      <c r="C89" s="184"/>
      <c r="D89" s="184"/>
      <c r="E89" s="184"/>
      <c r="F89" s="186" t="s">
        <v>62</v>
      </c>
      <c r="G89"/>
    </row>
    <row r="90" spans="1:7" x14ac:dyDescent="0.25">
      <c r="A90" s="161" t="s">
        <v>80</v>
      </c>
      <c r="B90" s="184" t="s">
        <v>103</v>
      </c>
      <c r="C90" s="184"/>
      <c r="D90" s="184"/>
      <c r="E90" s="184"/>
      <c r="F90" s="186" t="s">
        <v>62</v>
      </c>
      <c r="G90"/>
    </row>
    <row r="91" spans="1:7" x14ac:dyDescent="0.25">
      <c r="A91" s="161" t="s">
        <v>81</v>
      </c>
      <c r="B91" s="162">
        <v>13.7</v>
      </c>
      <c r="C91" s="162">
        <v>16.8</v>
      </c>
      <c r="D91" s="162">
        <v>3.1000000000000014</v>
      </c>
      <c r="E91" s="162">
        <v>0.42</v>
      </c>
      <c r="F91" s="186" t="s">
        <v>62</v>
      </c>
      <c r="G91"/>
    </row>
    <row r="92" spans="1:7" x14ac:dyDescent="0.25">
      <c r="A92" s="145" t="s">
        <v>82</v>
      </c>
      <c r="B92" s="184" t="s">
        <v>103</v>
      </c>
      <c r="C92" s="184"/>
      <c r="D92" s="184"/>
      <c r="E92" s="184"/>
      <c r="F92" s="186" t="s">
        <v>62</v>
      </c>
      <c r="G92"/>
    </row>
    <row r="93" spans="1:7" x14ac:dyDescent="0.25">
      <c r="A93" s="145" t="s">
        <v>83</v>
      </c>
      <c r="B93" s="184" t="s">
        <v>103</v>
      </c>
      <c r="C93" s="184"/>
      <c r="D93" s="184"/>
      <c r="E93" s="184"/>
      <c r="F93" s="186" t="s">
        <v>62</v>
      </c>
      <c r="G93"/>
    </row>
    <row r="94" spans="1:7" x14ac:dyDescent="0.25">
      <c r="A94" s="145" t="s">
        <v>84</v>
      </c>
      <c r="B94" s="184" t="s">
        <v>103</v>
      </c>
      <c r="C94" s="184"/>
      <c r="D94" s="184"/>
      <c r="E94" s="184"/>
      <c r="F94" s="186" t="s">
        <v>62</v>
      </c>
      <c r="G94"/>
    </row>
    <row r="95" spans="1:7" x14ac:dyDescent="0.25">
      <c r="A95" s="145" t="s">
        <v>85</v>
      </c>
      <c r="B95" s="184" t="s">
        <v>103</v>
      </c>
      <c r="C95" s="184"/>
      <c r="D95" s="184"/>
      <c r="E95" s="184"/>
      <c r="F95" s="186" t="s">
        <v>62</v>
      </c>
      <c r="G95"/>
    </row>
    <row r="96" spans="1:7" x14ac:dyDescent="0.25">
      <c r="A96" s="145" t="s">
        <v>86</v>
      </c>
      <c r="B96" s="184" t="s">
        <v>103</v>
      </c>
      <c r="C96" s="184"/>
      <c r="D96" s="184"/>
      <c r="E96" s="184"/>
      <c r="F96" s="186" t="s">
        <v>62</v>
      </c>
      <c r="G96"/>
    </row>
    <row r="97" spans="1:7" x14ac:dyDescent="0.25">
      <c r="A97" s="145" t="s">
        <v>87</v>
      </c>
      <c r="B97" s="184" t="s">
        <v>103</v>
      </c>
      <c r="C97" s="184"/>
      <c r="D97" s="184"/>
      <c r="E97" s="184"/>
      <c r="F97" s="186" t="s">
        <v>62</v>
      </c>
      <c r="G97"/>
    </row>
    <row r="98" spans="1:7" x14ac:dyDescent="0.25">
      <c r="A98" s="161" t="s">
        <v>88</v>
      </c>
      <c r="B98" s="162">
        <v>53.3</v>
      </c>
      <c r="C98" s="162">
        <v>61</v>
      </c>
      <c r="D98" s="162">
        <v>7.7000000000000028</v>
      </c>
      <c r="E98" s="162">
        <v>1.1599999999999999</v>
      </c>
      <c r="F98" s="186" t="s">
        <v>62</v>
      </c>
      <c r="G98"/>
    </row>
    <row r="99" spans="1:7" x14ac:dyDescent="0.25">
      <c r="A99" s="163" t="s">
        <v>218</v>
      </c>
      <c r="B99" s="162">
        <v>57.9</v>
      </c>
      <c r="C99" s="162">
        <v>59.4</v>
      </c>
      <c r="D99" s="162">
        <v>1.5</v>
      </c>
      <c r="E99" s="162">
        <v>3.52</v>
      </c>
      <c r="F99" s="186" t="s">
        <v>62</v>
      </c>
      <c r="G99"/>
    </row>
    <row r="100" spans="1:7" x14ac:dyDescent="0.25">
      <c r="A100" s="161" t="s">
        <v>89</v>
      </c>
      <c r="B100" s="184" t="s">
        <v>103</v>
      </c>
      <c r="C100" s="184"/>
      <c r="D100" s="184"/>
      <c r="E100" s="184"/>
      <c r="F100" s="186" t="s">
        <v>62</v>
      </c>
      <c r="G100"/>
    </row>
    <row r="101" spans="1:7" x14ac:dyDescent="0.25">
      <c r="A101" s="161" t="s">
        <v>90</v>
      </c>
      <c r="B101" s="184" t="s">
        <v>103</v>
      </c>
      <c r="C101" s="184"/>
      <c r="D101" s="184"/>
      <c r="E101" s="184"/>
      <c r="F101" s="186" t="s">
        <v>62</v>
      </c>
      <c r="G101"/>
    </row>
    <row r="102" spans="1:7" x14ac:dyDescent="0.25">
      <c r="A102" s="161" t="s">
        <v>91</v>
      </c>
      <c r="B102" s="184" t="s">
        <v>103</v>
      </c>
      <c r="C102" s="184"/>
      <c r="D102" s="184"/>
      <c r="E102" s="184"/>
      <c r="F102" s="186" t="s">
        <v>62</v>
      </c>
      <c r="G102"/>
    </row>
    <row r="103" spans="1:7" x14ac:dyDescent="0.25">
      <c r="A103" s="161" t="s">
        <v>92</v>
      </c>
      <c r="B103" s="184" t="s">
        <v>103</v>
      </c>
      <c r="C103" s="184"/>
      <c r="D103" s="184"/>
      <c r="E103" s="184"/>
      <c r="F103" s="186" t="s">
        <v>62</v>
      </c>
      <c r="G103"/>
    </row>
    <row r="104" spans="1:7" x14ac:dyDescent="0.25">
      <c r="A104" s="161" t="s">
        <v>93</v>
      </c>
      <c r="B104" s="162">
        <v>16.8</v>
      </c>
      <c r="C104" s="162">
        <v>24.4</v>
      </c>
      <c r="D104" s="162">
        <v>7.5999999999999979</v>
      </c>
      <c r="E104" s="162">
        <v>0.43</v>
      </c>
      <c r="F104" s="186" t="s">
        <v>62</v>
      </c>
      <c r="G104"/>
    </row>
    <row r="105" spans="1:7" x14ac:dyDescent="0.25">
      <c r="A105" s="161" t="s">
        <v>94</v>
      </c>
      <c r="B105" s="162">
        <v>15.2</v>
      </c>
      <c r="C105" s="162">
        <v>18.3</v>
      </c>
      <c r="D105" s="162">
        <v>3.1000000000000014</v>
      </c>
      <c r="E105" s="162">
        <v>0.69</v>
      </c>
      <c r="F105" s="186" t="s">
        <v>62</v>
      </c>
      <c r="G105"/>
    </row>
    <row r="106" spans="1:7" x14ac:dyDescent="0.25">
      <c r="A106" s="161" t="s">
        <v>95</v>
      </c>
      <c r="B106" s="162">
        <v>13.7</v>
      </c>
      <c r="C106" s="162">
        <v>18.3</v>
      </c>
      <c r="D106" s="162">
        <v>4.6000000000000014</v>
      </c>
      <c r="E106" s="162">
        <v>2.0499999999999998</v>
      </c>
      <c r="F106" s="186" t="s">
        <v>62</v>
      </c>
      <c r="G106"/>
    </row>
    <row r="107" spans="1:7" x14ac:dyDescent="0.25">
      <c r="A107" s="163" t="s">
        <v>218</v>
      </c>
      <c r="B107" s="162">
        <v>13.7</v>
      </c>
      <c r="C107" s="162">
        <v>16.8</v>
      </c>
      <c r="D107" s="162">
        <v>3.1000000000000014</v>
      </c>
      <c r="E107" s="162">
        <v>2.74</v>
      </c>
      <c r="F107" s="186" t="s">
        <v>62</v>
      </c>
      <c r="G107"/>
    </row>
    <row r="108" spans="1:7" x14ac:dyDescent="0.25">
      <c r="A108" s="161" t="s">
        <v>96</v>
      </c>
      <c r="B108" s="184" t="s">
        <v>103</v>
      </c>
      <c r="C108" s="184"/>
      <c r="D108" s="184"/>
      <c r="E108" s="184"/>
      <c r="F108" s="186" t="s">
        <v>62</v>
      </c>
      <c r="G108"/>
    </row>
    <row r="109" spans="1:7" x14ac:dyDescent="0.25">
      <c r="A109" s="161" t="s">
        <v>97</v>
      </c>
      <c r="B109" s="184" t="s">
        <v>103</v>
      </c>
      <c r="C109" s="184"/>
      <c r="D109" s="184"/>
      <c r="E109" s="184"/>
      <c r="F109" s="186" t="s">
        <v>62</v>
      </c>
      <c r="G109"/>
    </row>
    <row r="110" spans="1:7" x14ac:dyDescent="0.25">
      <c r="A110" s="161" t="s">
        <v>98</v>
      </c>
      <c r="B110" s="184" t="s">
        <v>103</v>
      </c>
      <c r="C110" s="184"/>
      <c r="D110" s="184"/>
      <c r="E110" s="184"/>
      <c r="F110" s="186" t="s">
        <v>62</v>
      </c>
      <c r="G110"/>
    </row>
    <row r="111" spans="1:7" x14ac:dyDescent="0.25">
      <c r="A111" s="161" t="s">
        <v>99</v>
      </c>
      <c r="B111" s="184" t="s">
        <v>103</v>
      </c>
      <c r="C111" s="184"/>
      <c r="D111" s="184"/>
      <c r="E111" s="184"/>
      <c r="F111" s="186" t="s">
        <v>62</v>
      </c>
      <c r="G111"/>
    </row>
    <row r="112" spans="1:7" x14ac:dyDescent="0.25">
      <c r="A112" s="161" t="s">
        <v>100</v>
      </c>
      <c r="B112" s="184" t="s">
        <v>103</v>
      </c>
      <c r="C112" s="184"/>
      <c r="D112" s="184"/>
      <c r="E112" s="184"/>
      <c r="F112" s="186" t="s">
        <v>62</v>
      </c>
      <c r="G112"/>
    </row>
    <row r="113" spans="1:7" x14ac:dyDescent="0.25">
      <c r="A113" s="161" t="s">
        <v>199</v>
      </c>
      <c r="B113" s="184" t="s">
        <v>103</v>
      </c>
      <c r="C113" s="184"/>
      <c r="D113" s="184"/>
      <c r="E113" s="184"/>
      <c r="F113" s="186" t="s">
        <v>200</v>
      </c>
      <c r="G113"/>
    </row>
    <row r="114" spans="1:7" x14ac:dyDescent="0.25">
      <c r="A114" s="161" t="s">
        <v>201</v>
      </c>
      <c r="B114" s="184" t="s">
        <v>103</v>
      </c>
      <c r="C114" s="184"/>
      <c r="D114" s="184"/>
      <c r="E114" s="184"/>
      <c r="F114" s="186" t="s">
        <v>200</v>
      </c>
      <c r="G114"/>
    </row>
    <row r="115" spans="1:7" x14ac:dyDescent="0.25">
      <c r="A115" s="161" t="s">
        <v>202</v>
      </c>
      <c r="B115" s="184" t="s">
        <v>103</v>
      </c>
      <c r="C115" s="184"/>
      <c r="D115" s="184"/>
      <c r="E115" s="184"/>
      <c r="F115" s="186" t="s">
        <v>200</v>
      </c>
      <c r="G115"/>
    </row>
    <row r="116" spans="1:7" x14ac:dyDescent="0.25">
      <c r="A116" s="161" t="s">
        <v>203</v>
      </c>
      <c r="B116" s="184" t="s">
        <v>103</v>
      </c>
      <c r="C116" s="184"/>
      <c r="D116" s="184"/>
      <c r="E116" s="184"/>
      <c r="F116" s="186" t="s">
        <v>200</v>
      </c>
      <c r="G116"/>
    </row>
    <row r="117" spans="1:7" x14ac:dyDescent="0.25">
      <c r="A117" s="161" t="s">
        <v>204</v>
      </c>
      <c r="B117" s="184" t="s">
        <v>103</v>
      </c>
      <c r="C117" s="184"/>
      <c r="D117" s="184"/>
      <c r="E117" s="184"/>
      <c r="F117" s="186" t="s">
        <v>200</v>
      </c>
      <c r="G117"/>
    </row>
    <row r="118" spans="1:7" x14ac:dyDescent="0.25">
      <c r="A118" s="161" t="s">
        <v>205</v>
      </c>
      <c r="B118" s="184" t="s">
        <v>104</v>
      </c>
      <c r="C118" s="184"/>
      <c r="D118" s="184"/>
      <c r="E118" s="184"/>
      <c r="F118" s="186" t="s">
        <v>219</v>
      </c>
      <c r="G118"/>
    </row>
    <row r="119" spans="1:7" x14ac:dyDescent="0.25">
      <c r="A119" s="161" t="s">
        <v>207</v>
      </c>
      <c r="B119" s="184" t="s">
        <v>104</v>
      </c>
      <c r="C119" s="184"/>
      <c r="D119" s="184"/>
      <c r="E119" s="184"/>
      <c r="F119" s="186" t="s">
        <v>219</v>
      </c>
      <c r="G119"/>
    </row>
    <row r="120" spans="1:7" x14ac:dyDescent="0.25">
      <c r="A120" s="161" t="s">
        <v>208</v>
      </c>
      <c r="B120" s="184" t="s">
        <v>104</v>
      </c>
      <c r="C120" s="184"/>
      <c r="D120" s="184"/>
      <c r="E120" s="184"/>
      <c r="F120" s="186" t="s">
        <v>219</v>
      </c>
      <c r="G120"/>
    </row>
    <row r="121" spans="1:7" x14ac:dyDescent="0.25">
      <c r="A121" s="161" t="s">
        <v>209</v>
      </c>
      <c r="B121" s="184" t="s">
        <v>104</v>
      </c>
      <c r="C121" s="184"/>
      <c r="D121" s="184"/>
      <c r="E121" s="184"/>
      <c r="F121" s="186" t="s">
        <v>219</v>
      </c>
      <c r="G121"/>
    </row>
    <row r="122" spans="1:7" x14ac:dyDescent="0.25">
      <c r="A122" s="161" t="s">
        <v>210</v>
      </c>
      <c r="B122" s="184" t="s">
        <v>104</v>
      </c>
      <c r="C122" s="184"/>
      <c r="D122" s="184"/>
      <c r="E122" s="184"/>
      <c r="F122" s="186" t="s">
        <v>219</v>
      </c>
      <c r="G122"/>
    </row>
    <row r="123" spans="1:7" x14ac:dyDescent="0.25">
      <c r="A123" s="161" t="s">
        <v>211</v>
      </c>
      <c r="B123" s="184" t="s">
        <v>104</v>
      </c>
      <c r="C123" s="184"/>
      <c r="D123" s="184"/>
      <c r="E123" s="184"/>
      <c r="F123" s="186" t="s">
        <v>220</v>
      </c>
      <c r="G123"/>
    </row>
    <row r="124" spans="1:7" x14ac:dyDescent="0.25">
      <c r="A124" s="161" t="s">
        <v>212</v>
      </c>
      <c r="B124" s="184" t="s">
        <v>104</v>
      </c>
      <c r="C124" s="184"/>
      <c r="D124" s="184"/>
      <c r="E124" s="184"/>
      <c r="F124" s="186" t="s">
        <v>220</v>
      </c>
      <c r="G124"/>
    </row>
    <row r="125" spans="1:7" x14ac:dyDescent="0.25">
      <c r="A125" s="161" t="s">
        <v>213</v>
      </c>
      <c r="B125" s="184" t="s">
        <v>104</v>
      </c>
      <c r="C125" s="184"/>
      <c r="D125" s="184"/>
      <c r="E125" s="184"/>
      <c r="F125" s="186" t="s">
        <v>221</v>
      </c>
      <c r="G125"/>
    </row>
    <row r="126" spans="1:7" x14ac:dyDescent="0.25">
      <c r="A126" s="161" t="s">
        <v>215</v>
      </c>
      <c r="B126" s="184" t="s">
        <v>104</v>
      </c>
      <c r="C126" s="184"/>
      <c r="D126" s="184"/>
      <c r="E126" s="184"/>
      <c r="F126" s="186" t="s">
        <v>221</v>
      </c>
      <c r="G126"/>
    </row>
    <row r="127" spans="1:7" x14ac:dyDescent="0.25">
      <c r="A127" s="161" t="s">
        <v>216</v>
      </c>
      <c r="B127" s="184" t="s">
        <v>104</v>
      </c>
      <c r="C127" s="184"/>
      <c r="D127" s="184"/>
      <c r="E127" s="184"/>
      <c r="F127" s="186" t="s">
        <v>222</v>
      </c>
      <c r="G127"/>
    </row>
    <row r="128" spans="1:7" x14ac:dyDescent="0.25">
      <c r="A128" s="161" t="s">
        <v>217</v>
      </c>
      <c r="B128" s="184" t="s">
        <v>104</v>
      </c>
      <c r="C128" s="184"/>
      <c r="D128" s="184"/>
      <c r="E128" s="184"/>
      <c r="F128" s="186" t="s">
        <v>222</v>
      </c>
      <c r="G128"/>
    </row>
    <row r="129" spans="1:6" x14ac:dyDescent="0.25">
      <c r="A129" s="61"/>
      <c r="B129" s="62"/>
      <c r="C129" s="62"/>
      <c r="D129" s="62"/>
      <c r="E129" s="62"/>
      <c r="F129" s="187"/>
    </row>
    <row r="130" spans="1:6" x14ac:dyDescent="0.25">
      <c r="A130" s="61"/>
      <c r="B130" s="62"/>
      <c r="C130" s="62"/>
      <c r="D130" s="62"/>
      <c r="E130" s="62"/>
      <c r="F130" s="187"/>
    </row>
    <row r="131" spans="1:6" x14ac:dyDescent="0.25">
      <c r="A131" s="61"/>
      <c r="B131" s="62"/>
      <c r="C131" s="62"/>
      <c r="D131" s="62"/>
      <c r="E131" s="62"/>
      <c r="F131" s="187"/>
    </row>
    <row r="132" spans="1:6" x14ac:dyDescent="0.25">
      <c r="A132" s="61"/>
      <c r="B132" s="62"/>
      <c r="C132" s="62"/>
      <c r="D132" s="62"/>
      <c r="E132" s="62"/>
      <c r="F132" s="187"/>
    </row>
    <row r="133" spans="1:6" x14ac:dyDescent="0.25">
      <c r="A133" s="61"/>
      <c r="B133" s="62"/>
      <c r="C133" s="62"/>
      <c r="D133" s="62"/>
      <c r="E133" s="62"/>
      <c r="F133" s="187"/>
    </row>
    <row r="134" spans="1:6" x14ac:dyDescent="0.25">
      <c r="A134" s="61"/>
      <c r="B134" s="62"/>
      <c r="C134" s="62"/>
      <c r="D134" s="62"/>
      <c r="E134" s="62"/>
      <c r="F134" s="187"/>
    </row>
    <row r="135" spans="1:6" x14ac:dyDescent="0.25">
      <c r="A135" s="61"/>
      <c r="B135" s="62"/>
      <c r="C135" s="62"/>
      <c r="D135" s="62"/>
      <c r="E135" s="62"/>
      <c r="F135" s="187"/>
    </row>
    <row r="136" spans="1:6" x14ac:dyDescent="0.25">
      <c r="A136" s="61"/>
      <c r="B136" s="62"/>
      <c r="C136" s="62"/>
      <c r="D136" s="62"/>
      <c r="E136" s="62"/>
      <c r="F136" s="187"/>
    </row>
    <row r="137" spans="1:6" x14ac:dyDescent="0.25">
      <c r="A137" s="61"/>
      <c r="B137" s="62"/>
      <c r="C137" s="62"/>
      <c r="D137" s="62"/>
      <c r="E137" s="62"/>
      <c r="F137" s="187"/>
    </row>
    <row r="138" spans="1:6" x14ac:dyDescent="0.25">
      <c r="A138" s="61"/>
      <c r="B138" s="62"/>
      <c r="C138" s="62"/>
      <c r="D138" s="62"/>
      <c r="E138" s="62"/>
      <c r="F138" s="187"/>
    </row>
    <row r="139" spans="1:6" x14ac:dyDescent="0.25">
      <c r="A139" s="61"/>
      <c r="B139" s="62"/>
      <c r="C139" s="62"/>
      <c r="D139" s="62"/>
      <c r="E139" s="62"/>
      <c r="F139" s="187"/>
    </row>
    <row r="140" spans="1:6" x14ac:dyDescent="0.25">
      <c r="A140" s="61"/>
      <c r="B140" s="62"/>
      <c r="C140" s="62"/>
      <c r="D140" s="62"/>
      <c r="E140" s="62"/>
      <c r="F140" s="187"/>
    </row>
    <row r="141" spans="1:6" x14ac:dyDescent="0.25">
      <c r="A141" s="61"/>
      <c r="B141" s="62"/>
      <c r="C141" s="62"/>
      <c r="D141" s="62"/>
      <c r="E141" s="62"/>
      <c r="F141" s="187"/>
    </row>
    <row r="142" spans="1:6" x14ac:dyDescent="0.25">
      <c r="A142" s="61"/>
      <c r="B142" s="62"/>
      <c r="C142" s="62"/>
      <c r="D142" s="62"/>
      <c r="E142" s="62"/>
      <c r="F142" s="187"/>
    </row>
    <row r="143" spans="1:6" x14ac:dyDescent="0.25">
      <c r="A143" s="61"/>
      <c r="B143" s="62"/>
      <c r="C143" s="62"/>
      <c r="D143" s="62"/>
      <c r="E143" s="62"/>
      <c r="F143" s="187"/>
    </row>
    <row r="144" spans="1:6" x14ac:dyDescent="0.25">
      <c r="A144" s="61"/>
      <c r="B144" s="62"/>
      <c r="C144" s="62"/>
      <c r="D144" s="62"/>
      <c r="E144" s="62"/>
      <c r="F144" s="187"/>
    </row>
    <row r="145" spans="1:6" x14ac:dyDescent="0.25">
      <c r="A145" s="61"/>
      <c r="B145" s="62"/>
      <c r="C145" s="62"/>
      <c r="D145" s="62"/>
      <c r="E145" s="62"/>
      <c r="F145" s="187"/>
    </row>
    <row r="146" spans="1:6" x14ac:dyDescent="0.25">
      <c r="A146" s="61"/>
      <c r="B146" s="62"/>
      <c r="C146" s="62"/>
      <c r="D146" s="62"/>
      <c r="E146" s="62"/>
      <c r="F146" s="187"/>
    </row>
    <row r="147" spans="1:6" x14ac:dyDescent="0.25">
      <c r="A147" s="61"/>
      <c r="B147" s="62"/>
      <c r="C147" s="62"/>
      <c r="D147" s="62"/>
      <c r="E147" s="62"/>
      <c r="F147" s="187"/>
    </row>
    <row r="148" spans="1:6" x14ac:dyDescent="0.25">
      <c r="A148" s="61"/>
      <c r="B148" s="62"/>
      <c r="C148" s="62"/>
      <c r="D148" s="62"/>
      <c r="E148" s="62"/>
      <c r="F148" s="187"/>
    </row>
    <row r="149" spans="1:6" x14ac:dyDescent="0.25">
      <c r="A149" s="61"/>
      <c r="B149" s="62"/>
      <c r="C149" s="62"/>
      <c r="D149" s="62"/>
      <c r="E149" s="62"/>
      <c r="F149" s="187"/>
    </row>
    <row r="150" spans="1:6" x14ac:dyDescent="0.25">
      <c r="A150" s="61"/>
      <c r="B150" s="62"/>
      <c r="C150" s="62"/>
      <c r="D150" s="62"/>
      <c r="E150" s="62"/>
      <c r="F150" s="187"/>
    </row>
    <row r="151" spans="1:6" x14ac:dyDescent="0.25">
      <c r="A151" s="61"/>
      <c r="B151" s="62"/>
      <c r="C151" s="62"/>
      <c r="D151" s="62"/>
      <c r="E151" s="62"/>
      <c r="F151" s="187"/>
    </row>
    <row r="152" spans="1:6" x14ac:dyDescent="0.25">
      <c r="A152" s="61"/>
      <c r="B152" s="62"/>
      <c r="C152" s="62"/>
      <c r="D152" s="62"/>
      <c r="E152" s="62"/>
      <c r="F152" s="187"/>
    </row>
    <row r="153" spans="1:6" x14ac:dyDescent="0.25">
      <c r="A153" s="61"/>
      <c r="B153" s="62"/>
      <c r="C153" s="62"/>
      <c r="D153" s="62"/>
      <c r="E153" s="62"/>
      <c r="F153" s="187"/>
    </row>
    <row r="154" spans="1:6" x14ac:dyDescent="0.25">
      <c r="A154" s="61"/>
      <c r="B154" s="62"/>
      <c r="C154" s="62"/>
      <c r="D154" s="62"/>
      <c r="E154" s="62"/>
      <c r="F154" s="187"/>
    </row>
    <row r="155" spans="1:6" x14ac:dyDescent="0.25">
      <c r="A155" s="61"/>
      <c r="B155" s="89"/>
      <c r="C155" s="89"/>
      <c r="D155" s="89"/>
      <c r="E155" s="89"/>
      <c r="F155" s="187"/>
    </row>
    <row r="156" spans="1:6" x14ac:dyDescent="0.25">
      <c r="A156" s="61"/>
      <c r="B156" s="62"/>
      <c r="C156" s="62"/>
      <c r="D156" s="62"/>
      <c r="E156" s="62"/>
      <c r="F156" s="187"/>
    </row>
    <row r="157" spans="1:6" x14ac:dyDescent="0.25">
      <c r="A157" s="61"/>
      <c r="B157" s="62"/>
      <c r="C157" s="62"/>
      <c r="D157" s="62"/>
      <c r="E157" s="62"/>
      <c r="F157" s="187"/>
    </row>
    <row r="158" spans="1:6" x14ac:dyDescent="0.25">
      <c r="A158" s="61"/>
      <c r="B158" s="62"/>
      <c r="C158" s="62"/>
      <c r="D158" s="62"/>
      <c r="E158" s="62"/>
      <c r="F158" s="187"/>
    </row>
    <row r="159" spans="1:6" x14ac:dyDescent="0.25">
      <c r="A159" s="61"/>
      <c r="B159" s="62"/>
      <c r="C159" s="62"/>
      <c r="D159" s="62"/>
      <c r="E159" s="62"/>
      <c r="F159" s="187"/>
    </row>
    <row r="160" spans="1:6" x14ac:dyDescent="0.25">
      <c r="A160" s="61"/>
      <c r="B160" s="62"/>
      <c r="C160" s="62"/>
      <c r="D160" s="62"/>
      <c r="E160" s="62"/>
      <c r="F160" s="187"/>
    </row>
    <row r="161" spans="1:6" x14ac:dyDescent="0.25">
      <c r="A161" s="61"/>
      <c r="B161" s="62"/>
      <c r="C161" s="62"/>
      <c r="D161" s="62"/>
      <c r="E161" s="62"/>
      <c r="F161" s="187"/>
    </row>
    <row r="162" spans="1:6" x14ac:dyDescent="0.25">
      <c r="A162" s="61"/>
      <c r="B162" s="62"/>
      <c r="C162" s="62"/>
      <c r="D162" s="62"/>
      <c r="E162" s="62"/>
      <c r="F162" s="187"/>
    </row>
    <row r="163" spans="1:6" x14ac:dyDescent="0.25">
      <c r="A163" s="61"/>
      <c r="B163" s="62"/>
      <c r="C163" s="62"/>
      <c r="D163" s="62"/>
      <c r="E163" s="62"/>
      <c r="F163" s="187"/>
    </row>
    <row r="164" spans="1:6" x14ac:dyDescent="0.25">
      <c r="A164" s="61"/>
      <c r="B164" s="62"/>
      <c r="C164" s="62"/>
      <c r="D164" s="62"/>
      <c r="E164" s="62"/>
      <c r="F164" s="187"/>
    </row>
    <row r="165" spans="1:6" x14ac:dyDescent="0.25">
      <c r="A165" s="61"/>
      <c r="B165" s="62"/>
      <c r="C165" s="62"/>
      <c r="D165" s="62"/>
      <c r="E165" s="62"/>
      <c r="F165" s="187"/>
    </row>
    <row r="166" spans="1:6" x14ac:dyDescent="0.25">
      <c r="A166" s="61"/>
      <c r="B166" s="62"/>
      <c r="C166" s="62"/>
      <c r="D166" s="62"/>
      <c r="E166" s="62"/>
      <c r="F166" s="187"/>
    </row>
    <row r="167" spans="1:6" x14ac:dyDescent="0.25">
      <c r="A167" s="61"/>
      <c r="B167" s="62"/>
      <c r="C167" s="62"/>
      <c r="D167" s="62"/>
      <c r="E167" s="62"/>
      <c r="F167" s="187"/>
    </row>
    <row r="168" spans="1:6" x14ac:dyDescent="0.25">
      <c r="A168" s="61"/>
      <c r="B168" s="62"/>
      <c r="C168" s="62"/>
      <c r="D168" s="62"/>
      <c r="E168" s="62"/>
      <c r="F168" s="187"/>
    </row>
    <row r="169" spans="1:6" x14ac:dyDescent="0.25">
      <c r="A169" s="61"/>
      <c r="B169" s="62"/>
      <c r="C169" s="62"/>
      <c r="D169" s="62"/>
      <c r="E169" s="62"/>
      <c r="F169" s="187"/>
    </row>
    <row r="170" spans="1:6" x14ac:dyDescent="0.25">
      <c r="A170" s="61"/>
      <c r="B170" s="62"/>
      <c r="C170" s="62"/>
      <c r="D170" s="62"/>
      <c r="E170" s="62"/>
      <c r="F170" s="187"/>
    </row>
    <row r="171" spans="1:6" x14ac:dyDescent="0.25">
      <c r="A171" s="61"/>
      <c r="B171" s="62"/>
      <c r="C171" s="62"/>
      <c r="D171" s="62"/>
      <c r="E171" s="62"/>
      <c r="F171" s="187"/>
    </row>
    <row r="172" spans="1:6" x14ac:dyDescent="0.25">
      <c r="A172" s="61"/>
      <c r="B172" s="62"/>
      <c r="C172" s="62"/>
      <c r="D172" s="62"/>
      <c r="E172" s="62"/>
      <c r="F172" s="187"/>
    </row>
    <row r="173" spans="1:6" x14ac:dyDescent="0.25">
      <c r="A173" s="61"/>
      <c r="B173" s="62"/>
      <c r="C173" s="62"/>
      <c r="D173" s="62"/>
      <c r="E173" s="62"/>
      <c r="F173" s="187"/>
    </row>
    <row r="174" spans="1:6" x14ac:dyDescent="0.25">
      <c r="A174" s="61"/>
      <c r="B174" s="62"/>
      <c r="C174" s="62"/>
      <c r="D174" s="62"/>
      <c r="E174" s="62"/>
      <c r="F174" s="187"/>
    </row>
    <row r="175" spans="1:6" x14ac:dyDescent="0.25">
      <c r="A175" s="61"/>
      <c r="B175" s="62"/>
      <c r="C175" s="62"/>
      <c r="D175" s="62"/>
      <c r="E175" s="62"/>
      <c r="F175" s="187"/>
    </row>
    <row r="176" spans="1:6" x14ac:dyDescent="0.25">
      <c r="A176" s="61"/>
      <c r="B176" s="62"/>
      <c r="C176" s="62"/>
      <c r="D176" s="62"/>
      <c r="E176" s="62"/>
      <c r="F176" s="187"/>
    </row>
    <row r="177" spans="1:6" x14ac:dyDescent="0.25">
      <c r="A177" s="61"/>
      <c r="B177" s="62"/>
      <c r="C177" s="62"/>
      <c r="D177" s="62"/>
      <c r="E177" s="62"/>
      <c r="F177" s="187"/>
    </row>
    <row r="178" spans="1:6" x14ac:dyDescent="0.25">
      <c r="A178" s="61"/>
      <c r="B178" s="62"/>
      <c r="C178" s="62"/>
      <c r="D178" s="62"/>
      <c r="E178" s="62"/>
      <c r="F178" s="187"/>
    </row>
    <row r="179" spans="1:6" x14ac:dyDescent="0.25">
      <c r="A179" s="61"/>
      <c r="B179" s="62"/>
      <c r="C179" s="62"/>
      <c r="D179" s="62"/>
      <c r="E179" s="62"/>
      <c r="F179" s="187"/>
    </row>
    <row r="180" spans="1:6" x14ac:dyDescent="0.25">
      <c r="A180" s="61"/>
      <c r="B180" s="62"/>
      <c r="C180" s="62"/>
      <c r="D180" s="62"/>
      <c r="E180" s="62"/>
      <c r="F180" s="187"/>
    </row>
    <row r="181" spans="1:6" x14ac:dyDescent="0.25">
      <c r="A181" s="61"/>
      <c r="B181" s="62"/>
      <c r="C181" s="62"/>
      <c r="D181" s="62"/>
      <c r="E181" s="62"/>
      <c r="F181" s="187"/>
    </row>
    <row r="182" spans="1:6" x14ac:dyDescent="0.25">
      <c r="A182" s="61"/>
      <c r="B182" s="62"/>
      <c r="C182" s="62"/>
      <c r="D182" s="62"/>
      <c r="E182" s="62"/>
      <c r="F182" s="187"/>
    </row>
    <row r="183" spans="1:6" x14ac:dyDescent="0.25">
      <c r="A183" s="61"/>
      <c r="B183" s="62"/>
      <c r="C183" s="62"/>
      <c r="D183" s="62"/>
      <c r="E183" s="62"/>
      <c r="F183" s="187"/>
    </row>
    <row r="184" spans="1:6" x14ac:dyDescent="0.25">
      <c r="A184" s="61"/>
      <c r="B184" s="62"/>
      <c r="C184" s="62"/>
      <c r="D184" s="62"/>
      <c r="E184" s="62"/>
      <c r="F184" s="187"/>
    </row>
    <row r="185" spans="1:6" x14ac:dyDescent="0.25">
      <c r="A185" s="61"/>
      <c r="B185" s="62"/>
      <c r="C185" s="62"/>
      <c r="D185" s="62"/>
      <c r="E185" s="62"/>
      <c r="F185" s="187"/>
    </row>
    <row r="186" spans="1:6" x14ac:dyDescent="0.25">
      <c r="A186" s="61"/>
      <c r="B186" s="62"/>
      <c r="C186" s="62"/>
      <c r="D186" s="62"/>
      <c r="E186" s="62"/>
      <c r="F186" s="187"/>
    </row>
    <row r="187" spans="1:6" x14ac:dyDescent="0.25">
      <c r="A187" s="61"/>
      <c r="B187" s="62"/>
      <c r="C187" s="62"/>
      <c r="D187" s="62"/>
      <c r="E187" s="62"/>
      <c r="F187" s="187"/>
    </row>
    <row r="188" spans="1:6" x14ac:dyDescent="0.25">
      <c r="A188" s="61"/>
      <c r="B188" s="62"/>
      <c r="C188" s="62"/>
      <c r="D188" s="62"/>
      <c r="E188" s="62"/>
      <c r="F188" s="187"/>
    </row>
    <row r="189" spans="1:6" x14ac:dyDescent="0.25">
      <c r="A189" s="61"/>
      <c r="B189" s="62"/>
      <c r="C189" s="62"/>
      <c r="D189" s="62"/>
      <c r="E189" s="62"/>
      <c r="F189" s="187"/>
    </row>
    <row r="190" spans="1:6" x14ac:dyDescent="0.25">
      <c r="A190" s="61"/>
      <c r="B190" s="62"/>
      <c r="C190" s="62"/>
      <c r="D190" s="62"/>
      <c r="E190" s="62"/>
      <c r="F190" s="187"/>
    </row>
    <row r="191" spans="1:6" x14ac:dyDescent="0.25">
      <c r="A191" s="61"/>
      <c r="B191" s="62"/>
      <c r="C191" s="62"/>
      <c r="D191" s="62"/>
      <c r="E191" s="62"/>
      <c r="F191" s="187"/>
    </row>
    <row r="192" spans="1:6" x14ac:dyDescent="0.25">
      <c r="A192" s="61"/>
      <c r="B192" s="62"/>
      <c r="C192" s="62"/>
      <c r="D192" s="62"/>
      <c r="E192" s="62"/>
      <c r="F192" s="187"/>
    </row>
    <row r="193" spans="1:6" x14ac:dyDescent="0.25">
      <c r="A193" s="61"/>
      <c r="B193" s="62"/>
      <c r="C193" s="62"/>
      <c r="D193" s="62"/>
      <c r="E193" s="62"/>
      <c r="F193" s="187"/>
    </row>
    <row r="194" spans="1:6" x14ac:dyDescent="0.25">
      <c r="A194" s="61"/>
      <c r="B194" s="62"/>
      <c r="C194" s="62"/>
      <c r="D194" s="62"/>
      <c r="E194" s="62"/>
      <c r="F194" s="187"/>
    </row>
    <row r="195" spans="1:6" x14ac:dyDescent="0.25">
      <c r="A195" s="61"/>
      <c r="B195" s="62"/>
      <c r="C195" s="62"/>
      <c r="D195" s="62"/>
      <c r="E195" s="62"/>
      <c r="F195" s="187"/>
    </row>
    <row r="196" spans="1:6" x14ac:dyDescent="0.25">
      <c r="A196" s="61"/>
      <c r="B196" s="62"/>
      <c r="C196" s="62"/>
      <c r="D196" s="62"/>
      <c r="E196" s="62"/>
      <c r="F196" s="187"/>
    </row>
    <row r="197" spans="1:6" x14ac:dyDescent="0.25">
      <c r="A197" s="61"/>
      <c r="B197" s="62"/>
      <c r="C197" s="62"/>
      <c r="D197" s="62"/>
      <c r="E197" s="62"/>
      <c r="F197" s="187"/>
    </row>
    <row r="198" spans="1:6" x14ac:dyDescent="0.25">
      <c r="A198" s="61"/>
      <c r="B198" s="62"/>
      <c r="C198" s="62"/>
      <c r="D198" s="62"/>
      <c r="E198" s="62"/>
      <c r="F198" s="187"/>
    </row>
    <row r="199" spans="1:6" x14ac:dyDescent="0.25">
      <c r="A199" s="61"/>
      <c r="B199" s="62"/>
      <c r="C199" s="62"/>
      <c r="D199" s="62"/>
      <c r="E199" s="62"/>
      <c r="F199" s="187"/>
    </row>
    <row r="200" spans="1:6" x14ac:dyDescent="0.25">
      <c r="A200" s="61"/>
      <c r="B200" s="62"/>
      <c r="C200" s="62"/>
      <c r="D200" s="62"/>
      <c r="E200" s="62"/>
      <c r="F200" s="187"/>
    </row>
    <row r="201" spans="1:6" x14ac:dyDescent="0.25">
      <c r="A201" s="61"/>
      <c r="B201" s="62"/>
      <c r="C201" s="62"/>
      <c r="D201" s="62"/>
      <c r="E201" s="62"/>
      <c r="F201" s="187"/>
    </row>
    <row r="202" spans="1:6" x14ac:dyDescent="0.25">
      <c r="A202" s="61"/>
      <c r="B202" s="62"/>
      <c r="C202" s="62"/>
      <c r="D202" s="62"/>
      <c r="E202" s="62"/>
      <c r="F202" s="187"/>
    </row>
    <row r="203" spans="1:6" x14ac:dyDescent="0.25">
      <c r="A203" s="61"/>
      <c r="B203" s="62"/>
      <c r="C203" s="62"/>
      <c r="D203" s="62"/>
      <c r="E203" s="62"/>
      <c r="F203" s="187"/>
    </row>
    <row r="204" spans="1:6" x14ac:dyDescent="0.25">
      <c r="A204" s="61"/>
      <c r="B204" s="62"/>
      <c r="C204" s="62"/>
      <c r="D204" s="62"/>
      <c r="E204" s="62"/>
      <c r="F204" s="187"/>
    </row>
    <row r="205" spans="1:6" x14ac:dyDescent="0.25">
      <c r="A205" s="61"/>
      <c r="B205" s="62"/>
      <c r="C205" s="62"/>
      <c r="D205" s="62"/>
      <c r="E205" s="62"/>
      <c r="F205" s="187"/>
    </row>
    <row r="206" spans="1:6" x14ac:dyDescent="0.25">
      <c r="A206" s="61"/>
      <c r="B206" s="62"/>
      <c r="C206" s="62"/>
      <c r="D206" s="62"/>
      <c r="E206" s="62"/>
      <c r="F206" s="187"/>
    </row>
    <row r="207" spans="1:6" x14ac:dyDescent="0.25">
      <c r="A207" s="61"/>
      <c r="B207" s="62"/>
      <c r="C207" s="62"/>
      <c r="D207" s="62"/>
      <c r="E207" s="62"/>
      <c r="F207" s="187"/>
    </row>
    <row r="208" spans="1:6" x14ac:dyDescent="0.25">
      <c r="A208" s="61"/>
      <c r="B208" s="62"/>
      <c r="C208" s="62"/>
      <c r="D208" s="62"/>
      <c r="E208" s="62"/>
      <c r="F208" s="187"/>
    </row>
    <row r="209" spans="1:6" x14ac:dyDescent="0.25">
      <c r="A209" s="61"/>
      <c r="B209" s="62"/>
      <c r="C209" s="62"/>
      <c r="D209" s="62"/>
      <c r="E209" s="62"/>
      <c r="F209" s="187"/>
    </row>
    <row r="210" spans="1:6" x14ac:dyDescent="0.25">
      <c r="A210" s="61"/>
      <c r="B210" s="62"/>
      <c r="C210" s="62"/>
      <c r="D210" s="62"/>
      <c r="E210" s="62"/>
      <c r="F210" s="187"/>
    </row>
    <row r="211" spans="1:6" x14ac:dyDescent="0.25">
      <c r="A211" s="61"/>
      <c r="B211" s="62"/>
      <c r="C211" s="62"/>
      <c r="D211" s="62"/>
      <c r="E211" s="62"/>
      <c r="F211" s="187"/>
    </row>
    <row r="212" spans="1:6" x14ac:dyDescent="0.25">
      <c r="A212" s="61"/>
      <c r="B212" s="62"/>
      <c r="C212" s="62"/>
      <c r="D212" s="62"/>
      <c r="E212" s="62"/>
      <c r="F212" s="187"/>
    </row>
    <row r="213" spans="1:6" x14ac:dyDescent="0.25">
      <c r="A213" s="61"/>
      <c r="B213" s="62"/>
      <c r="C213" s="62"/>
      <c r="D213" s="62"/>
      <c r="E213" s="62"/>
      <c r="F213" s="187"/>
    </row>
    <row r="214" spans="1:6" x14ac:dyDescent="0.25">
      <c r="A214" s="61"/>
      <c r="B214" s="62"/>
      <c r="C214" s="62"/>
      <c r="D214" s="62"/>
      <c r="E214" s="62"/>
      <c r="F214" s="187"/>
    </row>
    <row r="215" spans="1:6" x14ac:dyDescent="0.25">
      <c r="A215" s="61"/>
      <c r="B215" s="62"/>
      <c r="C215" s="62"/>
      <c r="D215" s="62"/>
      <c r="E215" s="62"/>
      <c r="F215" s="187"/>
    </row>
    <row r="216" spans="1:6" x14ac:dyDescent="0.25">
      <c r="A216" s="61"/>
      <c r="B216" s="62"/>
      <c r="C216" s="62"/>
      <c r="D216" s="62"/>
      <c r="E216" s="62"/>
      <c r="F216" s="187"/>
    </row>
    <row r="217" spans="1:6" x14ac:dyDescent="0.25">
      <c r="A217" s="61"/>
      <c r="B217" s="62"/>
      <c r="C217" s="62"/>
      <c r="D217" s="62"/>
      <c r="E217" s="62"/>
      <c r="F217" s="187"/>
    </row>
    <row r="218" spans="1:6" x14ac:dyDescent="0.25">
      <c r="A218" s="61"/>
      <c r="B218" s="62"/>
      <c r="C218" s="62"/>
      <c r="D218" s="62"/>
      <c r="E218" s="62"/>
      <c r="F218" s="187"/>
    </row>
    <row r="219" spans="1:6" x14ac:dyDescent="0.25">
      <c r="A219" s="61"/>
      <c r="B219" s="89"/>
      <c r="C219" s="89"/>
      <c r="D219" s="89"/>
      <c r="E219" s="89"/>
      <c r="F219" s="187"/>
    </row>
    <row r="220" spans="1:6" x14ac:dyDescent="0.25">
      <c r="A220" s="61"/>
      <c r="B220" s="62"/>
      <c r="C220" s="62"/>
      <c r="D220" s="62"/>
      <c r="E220" s="62"/>
      <c r="F220" s="187"/>
    </row>
    <row r="221" spans="1:6" x14ac:dyDescent="0.25">
      <c r="A221" s="61"/>
      <c r="B221" s="62"/>
      <c r="C221" s="62"/>
      <c r="D221" s="62"/>
      <c r="E221" s="62"/>
      <c r="F221" s="187"/>
    </row>
    <row r="222" spans="1:6" x14ac:dyDescent="0.25">
      <c r="A222" s="61"/>
      <c r="B222" s="62"/>
      <c r="C222" s="62"/>
      <c r="D222" s="62"/>
      <c r="E222" s="62"/>
      <c r="F222" s="187"/>
    </row>
    <row r="223" spans="1:6" x14ac:dyDescent="0.25">
      <c r="A223" s="61"/>
      <c r="B223" s="62"/>
      <c r="C223" s="62"/>
      <c r="D223" s="62"/>
      <c r="E223" s="62"/>
      <c r="F223" s="187"/>
    </row>
    <row r="224" spans="1:6" x14ac:dyDescent="0.25">
      <c r="A224" s="61"/>
      <c r="B224" s="62"/>
      <c r="C224" s="62"/>
      <c r="D224" s="62"/>
      <c r="E224" s="62"/>
      <c r="F224" s="187"/>
    </row>
    <row r="225" spans="1:6" x14ac:dyDescent="0.25">
      <c r="A225" s="61"/>
      <c r="B225" s="62"/>
      <c r="C225" s="62"/>
      <c r="D225" s="62"/>
      <c r="E225" s="62"/>
      <c r="F225" s="187"/>
    </row>
    <row r="226" spans="1:6" x14ac:dyDescent="0.25">
      <c r="A226" s="61"/>
      <c r="B226" s="62"/>
      <c r="C226" s="62"/>
      <c r="D226" s="62"/>
      <c r="E226" s="62"/>
      <c r="F226" s="187"/>
    </row>
    <row r="227" spans="1:6" x14ac:dyDescent="0.25">
      <c r="A227" s="61"/>
      <c r="B227" s="62"/>
      <c r="C227" s="62"/>
      <c r="D227" s="62"/>
      <c r="E227" s="62"/>
      <c r="F227" s="187"/>
    </row>
    <row r="228" spans="1:6" x14ac:dyDescent="0.25">
      <c r="A228" s="61"/>
      <c r="B228" s="62"/>
      <c r="C228" s="62"/>
      <c r="D228" s="62"/>
      <c r="E228" s="62"/>
      <c r="F228" s="187"/>
    </row>
    <row r="229" spans="1:6" x14ac:dyDescent="0.25">
      <c r="A229" s="61"/>
      <c r="B229" s="62"/>
      <c r="C229" s="62"/>
      <c r="D229" s="62"/>
      <c r="E229" s="62"/>
      <c r="F229" s="187"/>
    </row>
    <row r="230" spans="1:6" x14ac:dyDescent="0.25">
      <c r="A230" s="61"/>
      <c r="B230" s="62"/>
      <c r="C230" s="62"/>
      <c r="D230" s="62"/>
      <c r="E230" s="62"/>
      <c r="F230" s="187"/>
    </row>
    <row r="231" spans="1:6" x14ac:dyDescent="0.25">
      <c r="A231" s="61"/>
      <c r="B231" s="62"/>
      <c r="C231" s="62"/>
      <c r="D231" s="62"/>
      <c r="E231" s="62"/>
      <c r="F231" s="187"/>
    </row>
    <row r="232" spans="1:6" x14ac:dyDescent="0.25">
      <c r="A232" s="61"/>
      <c r="B232" s="62"/>
      <c r="C232" s="62"/>
      <c r="D232" s="62"/>
      <c r="E232" s="62"/>
      <c r="F232" s="187"/>
    </row>
    <row r="233" spans="1:6" x14ac:dyDescent="0.25">
      <c r="A233" s="61"/>
      <c r="B233" s="62"/>
      <c r="C233" s="62"/>
      <c r="D233" s="62"/>
      <c r="E233" s="62"/>
      <c r="F233" s="187"/>
    </row>
    <row r="234" spans="1:6" x14ac:dyDescent="0.25">
      <c r="A234" s="61"/>
      <c r="B234" s="62"/>
      <c r="C234" s="62"/>
      <c r="D234" s="62"/>
      <c r="E234" s="62"/>
      <c r="F234" s="187"/>
    </row>
    <row r="235" spans="1:6" x14ac:dyDescent="0.25">
      <c r="A235" s="61"/>
      <c r="B235" s="62"/>
      <c r="C235" s="62"/>
      <c r="D235" s="62"/>
      <c r="E235" s="62"/>
      <c r="F235" s="187"/>
    </row>
    <row r="236" spans="1:6" x14ac:dyDescent="0.25">
      <c r="A236" s="61"/>
      <c r="B236" s="62"/>
      <c r="C236" s="62"/>
      <c r="D236" s="62"/>
      <c r="E236" s="62"/>
      <c r="F236" s="187"/>
    </row>
    <row r="237" spans="1:6" x14ac:dyDescent="0.25">
      <c r="A237" s="61"/>
      <c r="B237" s="62"/>
      <c r="C237" s="62"/>
      <c r="D237" s="62"/>
      <c r="E237" s="62"/>
      <c r="F237" s="187"/>
    </row>
    <row r="238" spans="1:6" x14ac:dyDescent="0.25">
      <c r="A238" s="61"/>
      <c r="B238" s="62"/>
      <c r="C238" s="62"/>
      <c r="D238" s="62"/>
      <c r="E238" s="62"/>
      <c r="F238" s="187"/>
    </row>
    <row r="239" spans="1:6" x14ac:dyDescent="0.25">
      <c r="A239" s="61"/>
      <c r="B239" s="62"/>
      <c r="C239" s="62"/>
      <c r="D239" s="62"/>
      <c r="E239" s="62"/>
      <c r="F239" s="187"/>
    </row>
    <row r="240" spans="1:6" x14ac:dyDescent="0.25">
      <c r="A240" s="61"/>
      <c r="B240" s="62"/>
      <c r="C240" s="62"/>
      <c r="D240" s="62"/>
      <c r="E240" s="62"/>
      <c r="F240" s="187"/>
    </row>
    <row r="241" spans="1:6" x14ac:dyDescent="0.25">
      <c r="A241" s="61"/>
      <c r="B241" s="62"/>
      <c r="C241" s="62"/>
      <c r="D241" s="62"/>
      <c r="E241" s="62"/>
      <c r="F241" s="187"/>
    </row>
    <row r="242" spans="1:6" x14ac:dyDescent="0.25">
      <c r="A242" s="61"/>
      <c r="B242" s="62"/>
      <c r="C242" s="62"/>
      <c r="D242" s="62"/>
      <c r="E242" s="62"/>
      <c r="F242" s="187"/>
    </row>
    <row r="243" spans="1:6" x14ac:dyDescent="0.25">
      <c r="A243" s="61"/>
      <c r="B243" s="62"/>
      <c r="C243" s="62"/>
      <c r="D243" s="62"/>
      <c r="E243" s="62"/>
      <c r="F243" s="187"/>
    </row>
    <row r="244" spans="1:6" x14ac:dyDescent="0.25">
      <c r="A244" s="61"/>
      <c r="B244" s="62"/>
      <c r="C244" s="62"/>
      <c r="D244" s="62"/>
      <c r="E244" s="62"/>
      <c r="F244" s="187"/>
    </row>
    <row r="245" spans="1:6" x14ac:dyDescent="0.25">
      <c r="A245" s="61"/>
      <c r="B245" s="62"/>
      <c r="C245" s="62"/>
      <c r="D245" s="62"/>
      <c r="E245" s="62"/>
      <c r="F245" s="187"/>
    </row>
    <row r="246" spans="1:6" x14ac:dyDescent="0.25">
      <c r="A246" s="61"/>
      <c r="B246" s="89"/>
      <c r="C246" s="89"/>
      <c r="D246" s="89"/>
      <c r="E246" s="89"/>
      <c r="F246" s="187"/>
    </row>
    <row r="247" spans="1:6" x14ac:dyDescent="0.25">
      <c r="A247" s="61"/>
      <c r="B247" s="62"/>
      <c r="C247" s="62"/>
      <c r="D247" s="62"/>
      <c r="E247" s="62"/>
      <c r="F247" s="187"/>
    </row>
    <row r="248" spans="1:6" x14ac:dyDescent="0.25">
      <c r="A248" s="61"/>
      <c r="B248" s="62"/>
      <c r="C248" s="62"/>
      <c r="D248" s="62"/>
      <c r="E248" s="62"/>
      <c r="F248" s="187"/>
    </row>
    <row r="249" spans="1:6" x14ac:dyDescent="0.25">
      <c r="A249" s="61"/>
      <c r="B249" s="62"/>
      <c r="C249" s="62"/>
      <c r="D249" s="62"/>
      <c r="E249" s="62"/>
      <c r="F249" s="187"/>
    </row>
    <row r="250" spans="1:6" x14ac:dyDescent="0.25">
      <c r="A250" s="61"/>
      <c r="B250" s="62"/>
      <c r="C250" s="62"/>
      <c r="D250" s="62"/>
      <c r="E250" s="62"/>
      <c r="F250" s="187"/>
    </row>
    <row r="251" spans="1:6" x14ac:dyDescent="0.25">
      <c r="A251" s="61"/>
      <c r="B251" s="62"/>
      <c r="C251" s="62"/>
      <c r="D251" s="62"/>
      <c r="E251" s="62"/>
      <c r="F251" s="187"/>
    </row>
    <row r="252" spans="1:6" x14ac:dyDescent="0.25">
      <c r="A252" s="61"/>
      <c r="B252" s="62"/>
      <c r="C252" s="62"/>
      <c r="D252" s="62"/>
      <c r="E252" s="62"/>
      <c r="F252" s="187"/>
    </row>
    <row r="253" spans="1:6" x14ac:dyDescent="0.25">
      <c r="A253" s="61"/>
      <c r="B253" s="62"/>
      <c r="C253" s="62"/>
      <c r="D253" s="62"/>
      <c r="E253" s="62"/>
      <c r="F253" s="187"/>
    </row>
    <row r="254" spans="1:6" x14ac:dyDescent="0.25">
      <c r="A254" s="61"/>
      <c r="B254" s="62"/>
      <c r="C254" s="62"/>
      <c r="D254" s="62"/>
      <c r="E254" s="62"/>
      <c r="F254" s="187"/>
    </row>
    <row r="255" spans="1:6" x14ac:dyDescent="0.25">
      <c r="A255" s="61"/>
      <c r="B255" s="62"/>
      <c r="C255" s="62"/>
      <c r="D255" s="62"/>
      <c r="E255" s="62"/>
      <c r="F255" s="187"/>
    </row>
    <row r="256" spans="1:6" x14ac:dyDescent="0.25">
      <c r="A256" s="61"/>
      <c r="B256" s="62"/>
      <c r="C256" s="62"/>
      <c r="D256" s="62"/>
      <c r="E256" s="62"/>
      <c r="F256" s="187"/>
    </row>
    <row r="257" spans="1:6" x14ac:dyDescent="0.25">
      <c r="A257" s="61"/>
      <c r="B257" s="62"/>
      <c r="C257" s="62"/>
      <c r="D257" s="62"/>
      <c r="E257" s="62"/>
      <c r="F257" s="187"/>
    </row>
    <row r="258" spans="1:6" x14ac:dyDescent="0.25">
      <c r="A258" s="61"/>
      <c r="B258" s="62"/>
      <c r="C258" s="62"/>
      <c r="D258" s="62"/>
      <c r="E258" s="62"/>
      <c r="F258" s="187"/>
    </row>
    <row r="259" spans="1:6" x14ac:dyDescent="0.25">
      <c r="A259" s="61"/>
      <c r="B259" s="62"/>
      <c r="C259" s="62"/>
      <c r="D259" s="62"/>
      <c r="E259" s="62"/>
      <c r="F259" s="187"/>
    </row>
    <row r="260" spans="1:6" x14ac:dyDescent="0.25">
      <c r="A260" s="61"/>
      <c r="B260" s="62"/>
      <c r="C260" s="62"/>
      <c r="D260" s="62"/>
      <c r="E260" s="62"/>
      <c r="F260" s="187"/>
    </row>
    <row r="261" spans="1:6" x14ac:dyDescent="0.25">
      <c r="A261" s="61"/>
      <c r="B261" s="62"/>
      <c r="C261" s="62"/>
      <c r="D261" s="62"/>
      <c r="E261" s="62"/>
      <c r="F261" s="187"/>
    </row>
    <row r="262" spans="1:6" x14ac:dyDescent="0.25">
      <c r="A262" s="61"/>
      <c r="B262" s="62"/>
      <c r="C262" s="62"/>
      <c r="D262" s="62"/>
      <c r="E262" s="62"/>
      <c r="F262" s="187"/>
    </row>
    <row r="263" spans="1:6" x14ac:dyDescent="0.25">
      <c r="A263" s="61"/>
      <c r="B263" s="62"/>
      <c r="C263" s="62"/>
      <c r="D263" s="62"/>
      <c r="E263" s="62"/>
      <c r="F263" s="187"/>
    </row>
    <row r="264" spans="1:6" x14ac:dyDescent="0.25">
      <c r="A264" s="61"/>
      <c r="B264" s="62"/>
      <c r="C264" s="62"/>
      <c r="D264" s="62"/>
      <c r="E264" s="62"/>
      <c r="F264" s="187"/>
    </row>
    <row r="265" spans="1:6" x14ac:dyDescent="0.25">
      <c r="A265" s="61"/>
      <c r="B265" s="62"/>
      <c r="C265" s="62"/>
      <c r="D265" s="62"/>
      <c r="E265" s="62"/>
      <c r="F265" s="187"/>
    </row>
    <row r="266" spans="1:6" x14ac:dyDescent="0.25">
      <c r="A266" s="61"/>
      <c r="B266" s="62"/>
      <c r="C266" s="62"/>
      <c r="D266" s="62"/>
      <c r="E266" s="62"/>
      <c r="F266" s="187"/>
    </row>
    <row r="267" spans="1:6" x14ac:dyDescent="0.25">
      <c r="A267" s="61"/>
      <c r="B267" s="62"/>
      <c r="C267" s="62"/>
      <c r="D267" s="62"/>
      <c r="E267" s="62"/>
      <c r="F267" s="187"/>
    </row>
    <row r="268" spans="1:6" x14ac:dyDescent="0.25">
      <c r="A268" s="61"/>
      <c r="B268" s="62"/>
      <c r="C268" s="62"/>
      <c r="D268" s="62"/>
      <c r="E268" s="62"/>
      <c r="F268" s="187"/>
    </row>
    <row r="269" spans="1:6" x14ac:dyDescent="0.25">
      <c r="A269" s="61"/>
      <c r="B269" s="62"/>
      <c r="C269" s="62"/>
      <c r="D269" s="62"/>
      <c r="E269" s="62"/>
      <c r="F269" s="187"/>
    </row>
    <row r="270" spans="1:6" x14ac:dyDescent="0.25">
      <c r="A270" s="61"/>
      <c r="B270" s="89"/>
      <c r="C270" s="89"/>
      <c r="D270" s="89"/>
      <c r="E270" s="89"/>
      <c r="F270" s="187"/>
    </row>
    <row r="271" spans="1:6" x14ac:dyDescent="0.25">
      <c r="A271" s="61"/>
      <c r="B271" s="89"/>
      <c r="C271" s="89"/>
      <c r="D271" s="89"/>
      <c r="E271" s="89"/>
      <c r="F271" s="187"/>
    </row>
    <row r="272" spans="1:6" x14ac:dyDescent="0.25">
      <c r="A272" s="61"/>
      <c r="B272" s="89"/>
      <c r="C272" s="89"/>
      <c r="D272" s="89"/>
      <c r="E272" s="89"/>
      <c r="F272" s="187"/>
    </row>
    <row r="273" spans="1:6" x14ac:dyDescent="0.25">
      <c r="A273" s="61"/>
      <c r="B273" s="62"/>
      <c r="C273" s="62"/>
      <c r="D273" s="62"/>
      <c r="E273" s="62"/>
      <c r="F273" s="187"/>
    </row>
    <row r="274" spans="1:6" x14ac:dyDescent="0.25">
      <c r="A274" s="61"/>
      <c r="B274" s="62"/>
      <c r="C274" s="62"/>
      <c r="D274" s="62"/>
      <c r="E274" s="62"/>
      <c r="F274" s="187"/>
    </row>
    <row r="275" spans="1:6" x14ac:dyDescent="0.25">
      <c r="A275" s="61"/>
      <c r="B275" s="62"/>
      <c r="C275" s="62"/>
      <c r="D275" s="62"/>
      <c r="E275" s="62"/>
      <c r="F275" s="187"/>
    </row>
    <row r="276" spans="1:6" x14ac:dyDescent="0.25">
      <c r="A276" s="61"/>
      <c r="B276" s="62"/>
      <c r="C276" s="62"/>
      <c r="D276" s="62"/>
      <c r="E276" s="62"/>
      <c r="F276" s="187"/>
    </row>
    <row r="277" spans="1:6" x14ac:dyDescent="0.25">
      <c r="A277" s="61"/>
      <c r="B277" s="62"/>
      <c r="C277" s="62"/>
      <c r="D277" s="62"/>
      <c r="E277" s="62"/>
      <c r="F277" s="187"/>
    </row>
    <row r="278" spans="1:6" x14ac:dyDescent="0.25">
      <c r="A278" s="61"/>
      <c r="B278" s="62"/>
      <c r="C278" s="62"/>
      <c r="D278" s="62"/>
      <c r="E278" s="62"/>
      <c r="F278" s="187"/>
    </row>
    <row r="279" spans="1:6" x14ac:dyDescent="0.25">
      <c r="A279" s="61"/>
      <c r="B279" s="62"/>
      <c r="C279" s="62"/>
      <c r="D279" s="62"/>
      <c r="E279" s="62"/>
      <c r="F279" s="187"/>
    </row>
    <row r="280" spans="1:6" x14ac:dyDescent="0.25">
      <c r="A280" s="61"/>
      <c r="B280" s="62"/>
      <c r="C280" s="62"/>
      <c r="D280" s="62"/>
      <c r="E280" s="62"/>
      <c r="F280" s="187"/>
    </row>
    <row r="281" spans="1:6" x14ac:dyDescent="0.25">
      <c r="A281" s="61"/>
      <c r="B281" s="62"/>
      <c r="C281" s="62"/>
      <c r="D281" s="62"/>
      <c r="E281" s="62"/>
      <c r="F281" s="187"/>
    </row>
    <row r="282" spans="1:6" x14ac:dyDescent="0.25">
      <c r="A282" s="61"/>
      <c r="B282" s="62"/>
      <c r="C282" s="62"/>
      <c r="D282" s="62"/>
      <c r="E282" s="62"/>
      <c r="F282" s="187"/>
    </row>
    <row r="283" spans="1:6" x14ac:dyDescent="0.25">
      <c r="A283" s="61"/>
      <c r="B283" s="89"/>
      <c r="C283" s="89"/>
      <c r="D283" s="89"/>
      <c r="E283" s="89"/>
      <c r="F283" s="187"/>
    </row>
    <row r="284" spans="1:6" x14ac:dyDescent="0.25">
      <c r="A284" s="61"/>
      <c r="B284" s="62"/>
      <c r="C284" s="62"/>
      <c r="D284" s="62"/>
      <c r="E284" s="62"/>
      <c r="F284" s="187"/>
    </row>
    <row r="285" spans="1:6" x14ac:dyDescent="0.25">
      <c r="A285" s="61"/>
      <c r="B285" s="62"/>
      <c r="C285" s="62"/>
      <c r="D285" s="62"/>
      <c r="E285" s="62"/>
      <c r="F285" s="187"/>
    </row>
    <row r="286" spans="1:6" x14ac:dyDescent="0.25">
      <c r="A286" s="61"/>
      <c r="B286" s="62"/>
      <c r="C286" s="62"/>
      <c r="D286" s="62"/>
      <c r="E286" s="62"/>
      <c r="F286" s="187"/>
    </row>
    <row r="287" spans="1:6" x14ac:dyDescent="0.25">
      <c r="A287" s="61"/>
      <c r="B287" s="62"/>
      <c r="C287" s="62"/>
      <c r="D287" s="62"/>
      <c r="E287" s="62"/>
      <c r="F287" s="187"/>
    </row>
    <row r="288" spans="1:6" x14ac:dyDescent="0.25">
      <c r="A288" s="61"/>
      <c r="B288" s="62"/>
      <c r="C288" s="62"/>
      <c r="D288" s="62"/>
      <c r="E288" s="62"/>
      <c r="F288" s="187"/>
    </row>
    <row r="289" spans="1:6" x14ac:dyDescent="0.25">
      <c r="A289" s="61"/>
      <c r="B289" s="62"/>
      <c r="C289" s="62"/>
      <c r="D289" s="62"/>
      <c r="E289" s="62"/>
      <c r="F289" s="187"/>
    </row>
    <row r="290" spans="1:6" x14ac:dyDescent="0.25">
      <c r="A290" s="61"/>
      <c r="B290" s="62"/>
      <c r="C290" s="62"/>
      <c r="D290" s="62"/>
      <c r="E290" s="62"/>
      <c r="F290" s="187"/>
    </row>
    <row r="291" spans="1:6" x14ac:dyDescent="0.25">
      <c r="A291" s="61"/>
      <c r="B291" s="62"/>
      <c r="C291" s="62"/>
      <c r="D291" s="62"/>
      <c r="E291" s="62"/>
      <c r="F291" s="187"/>
    </row>
    <row r="292" spans="1:6" x14ac:dyDescent="0.25">
      <c r="A292" s="61"/>
      <c r="B292" s="62"/>
      <c r="C292" s="62"/>
      <c r="D292" s="62"/>
      <c r="E292" s="62"/>
      <c r="F292" s="187"/>
    </row>
    <row r="293" spans="1:6" x14ac:dyDescent="0.25">
      <c r="A293" s="61"/>
      <c r="B293" s="62"/>
      <c r="C293" s="62"/>
      <c r="D293" s="62"/>
      <c r="E293" s="62"/>
      <c r="F293" s="187"/>
    </row>
    <row r="294" spans="1:6" x14ac:dyDescent="0.25">
      <c r="A294" s="61"/>
      <c r="B294" s="62"/>
      <c r="C294" s="62"/>
      <c r="D294" s="62"/>
      <c r="E294" s="62"/>
      <c r="F294" s="187"/>
    </row>
    <row r="295" spans="1:6" x14ac:dyDescent="0.25">
      <c r="A295" s="61"/>
      <c r="B295" s="62"/>
      <c r="C295" s="62"/>
      <c r="D295" s="62"/>
      <c r="E295" s="62"/>
      <c r="F295" s="187"/>
    </row>
    <row r="296" spans="1:6" x14ac:dyDescent="0.25">
      <c r="A296" s="61"/>
      <c r="B296" s="62"/>
      <c r="C296" s="62"/>
      <c r="D296" s="62"/>
      <c r="E296" s="62"/>
      <c r="F296" s="187"/>
    </row>
    <row r="297" spans="1:6" x14ac:dyDescent="0.25">
      <c r="A297" s="61"/>
      <c r="B297" s="89"/>
      <c r="C297" s="89"/>
      <c r="D297" s="89"/>
      <c r="E297" s="89"/>
      <c r="F297" s="187"/>
    </row>
    <row r="298" spans="1:6" x14ac:dyDescent="0.25">
      <c r="A298" s="61"/>
      <c r="B298" s="62"/>
      <c r="C298" s="62"/>
      <c r="D298" s="62"/>
      <c r="E298" s="62"/>
      <c r="F298" s="187"/>
    </row>
    <row r="299" spans="1:6" x14ac:dyDescent="0.25">
      <c r="A299" s="61"/>
      <c r="B299" s="62"/>
      <c r="C299" s="62"/>
      <c r="D299" s="62"/>
      <c r="E299" s="62"/>
      <c r="F299" s="187"/>
    </row>
    <row r="300" spans="1:6" x14ac:dyDescent="0.25">
      <c r="A300" s="61"/>
      <c r="B300" s="62"/>
      <c r="C300" s="62"/>
      <c r="D300" s="62"/>
      <c r="E300" s="62"/>
      <c r="F300" s="187"/>
    </row>
    <row r="301" spans="1:6" x14ac:dyDescent="0.25">
      <c r="A301" s="61"/>
      <c r="B301" s="62"/>
      <c r="C301" s="62"/>
      <c r="D301" s="62"/>
      <c r="E301" s="62"/>
      <c r="F301" s="187"/>
    </row>
    <row r="302" spans="1:6" x14ac:dyDescent="0.25">
      <c r="A302" s="61"/>
      <c r="B302" s="89"/>
      <c r="C302" s="89"/>
      <c r="D302" s="89"/>
      <c r="E302" s="89"/>
      <c r="F302" s="187"/>
    </row>
    <row r="303" spans="1:6" x14ac:dyDescent="0.25">
      <c r="A303" s="61"/>
      <c r="B303" s="62"/>
      <c r="C303" s="62"/>
      <c r="D303" s="62"/>
      <c r="E303" s="62"/>
      <c r="F303" s="187"/>
    </row>
    <row r="304" spans="1:6" x14ac:dyDescent="0.25">
      <c r="A304" s="61"/>
      <c r="B304" s="89"/>
      <c r="C304" s="89"/>
      <c r="D304" s="89"/>
      <c r="E304" s="89"/>
      <c r="F304" s="187"/>
    </row>
    <row r="305" spans="1:6" x14ac:dyDescent="0.25">
      <c r="A305" s="61"/>
      <c r="B305" s="62"/>
      <c r="C305" s="62"/>
      <c r="D305" s="62"/>
      <c r="E305" s="62"/>
      <c r="F305" s="187"/>
    </row>
    <row r="306" spans="1:6" x14ac:dyDescent="0.25">
      <c r="A306" s="61"/>
      <c r="B306" s="89"/>
      <c r="C306" s="89"/>
      <c r="D306" s="89"/>
      <c r="E306" s="89"/>
      <c r="F306" s="187"/>
    </row>
    <row r="307" spans="1:6" x14ac:dyDescent="0.25">
      <c r="A307" s="61"/>
      <c r="B307" s="62"/>
      <c r="C307" s="62"/>
      <c r="D307" s="62"/>
      <c r="E307" s="62"/>
      <c r="F307" s="187"/>
    </row>
    <row r="308" spans="1:6" x14ac:dyDescent="0.25">
      <c r="A308" s="61"/>
      <c r="B308" s="62"/>
      <c r="C308" s="62"/>
      <c r="D308" s="62"/>
      <c r="E308" s="62"/>
      <c r="F308" s="187"/>
    </row>
    <row r="309" spans="1:6" x14ac:dyDescent="0.25">
      <c r="A309" s="61"/>
      <c r="B309" s="62"/>
      <c r="C309" s="62"/>
      <c r="D309" s="62"/>
      <c r="E309" s="62"/>
      <c r="F309" s="187"/>
    </row>
    <row r="310" spans="1:6" x14ac:dyDescent="0.25">
      <c r="A310" s="61"/>
      <c r="B310" s="62"/>
      <c r="C310" s="62"/>
      <c r="D310" s="62"/>
      <c r="E310" s="62"/>
      <c r="F310" s="187"/>
    </row>
    <row r="311" spans="1:6" x14ac:dyDescent="0.25">
      <c r="A311" s="61"/>
      <c r="B311" s="62"/>
      <c r="C311" s="62"/>
      <c r="D311" s="62"/>
      <c r="E311" s="62"/>
      <c r="F311" s="187"/>
    </row>
    <row r="312" spans="1:6" x14ac:dyDescent="0.25">
      <c r="A312" s="61"/>
      <c r="B312" s="62"/>
      <c r="C312" s="62"/>
      <c r="D312" s="62"/>
      <c r="E312" s="62"/>
      <c r="F312" s="187"/>
    </row>
    <row r="313" spans="1:6" x14ac:dyDescent="0.25">
      <c r="A313" s="61"/>
      <c r="B313" s="62"/>
      <c r="C313" s="62"/>
      <c r="D313" s="62"/>
      <c r="E313" s="62"/>
      <c r="F313" s="187"/>
    </row>
    <row r="314" spans="1:6" x14ac:dyDescent="0.25">
      <c r="A314" s="61"/>
      <c r="B314" s="89"/>
      <c r="C314" s="89"/>
      <c r="D314" s="89"/>
      <c r="E314" s="89"/>
      <c r="F314" s="187"/>
    </row>
    <row r="315" spans="1:6" x14ac:dyDescent="0.25">
      <c r="A315" s="61"/>
      <c r="B315" s="62"/>
      <c r="C315" s="62"/>
      <c r="D315" s="62"/>
      <c r="E315" s="62"/>
      <c r="F315" s="187"/>
    </row>
    <row r="316" spans="1:6" x14ac:dyDescent="0.25">
      <c r="A316" s="61"/>
      <c r="B316" s="62"/>
      <c r="C316" s="62"/>
      <c r="D316" s="62"/>
      <c r="E316" s="62"/>
      <c r="F316" s="187"/>
    </row>
    <row r="317" spans="1:6" x14ac:dyDescent="0.25">
      <c r="A317" s="61"/>
      <c r="B317" s="62"/>
      <c r="C317" s="62"/>
      <c r="D317" s="62"/>
      <c r="E317" s="62"/>
      <c r="F317" s="187"/>
    </row>
    <row r="318" spans="1:6" x14ac:dyDescent="0.25">
      <c r="A318" s="61"/>
      <c r="B318" s="62"/>
      <c r="C318" s="62"/>
      <c r="D318" s="62"/>
      <c r="E318" s="62"/>
      <c r="F318" s="187"/>
    </row>
    <row r="319" spans="1:6" x14ac:dyDescent="0.25">
      <c r="A319" s="61"/>
      <c r="B319" s="62"/>
      <c r="C319" s="62"/>
      <c r="D319" s="62"/>
      <c r="E319" s="62"/>
      <c r="F319" s="187"/>
    </row>
    <row r="320" spans="1:6" x14ac:dyDescent="0.25">
      <c r="A320" s="61"/>
      <c r="B320" s="62"/>
      <c r="C320" s="62"/>
      <c r="D320" s="62"/>
      <c r="E320" s="62"/>
      <c r="F320" s="187"/>
    </row>
    <row r="321" spans="1:6" x14ac:dyDescent="0.25">
      <c r="A321" s="61"/>
      <c r="B321" s="62"/>
      <c r="C321" s="62"/>
      <c r="D321" s="62"/>
      <c r="E321" s="62"/>
      <c r="F321" s="187"/>
    </row>
    <row r="322" spans="1:6" x14ac:dyDescent="0.25">
      <c r="A322" s="61"/>
      <c r="B322" s="62"/>
      <c r="C322" s="62"/>
      <c r="D322" s="62"/>
      <c r="E322" s="62"/>
      <c r="F322" s="187"/>
    </row>
    <row r="323" spans="1:6" x14ac:dyDescent="0.25">
      <c r="A323" s="61"/>
      <c r="B323" s="62"/>
      <c r="C323" s="62"/>
      <c r="D323" s="62"/>
      <c r="E323" s="62"/>
      <c r="F323" s="187"/>
    </row>
    <row r="324" spans="1:6" x14ac:dyDescent="0.25">
      <c r="A324" s="61"/>
      <c r="B324" s="62"/>
      <c r="C324" s="62"/>
      <c r="D324" s="62"/>
      <c r="E324" s="62"/>
      <c r="F324" s="187"/>
    </row>
    <row r="325" spans="1:6" x14ac:dyDescent="0.25">
      <c r="A325" s="61"/>
      <c r="B325" s="62"/>
      <c r="C325" s="62"/>
      <c r="D325" s="62"/>
      <c r="E325" s="62"/>
      <c r="F325" s="187"/>
    </row>
    <row r="326" spans="1:6" x14ac:dyDescent="0.25">
      <c r="A326" s="61"/>
      <c r="B326" s="62"/>
      <c r="C326" s="62"/>
      <c r="D326" s="62"/>
      <c r="E326" s="62"/>
      <c r="F326" s="187"/>
    </row>
    <row r="327" spans="1:6" x14ac:dyDescent="0.25">
      <c r="A327" s="61"/>
      <c r="B327" s="62"/>
      <c r="C327" s="62"/>
      <c r="D327" s="62"/>
      <c r="E327" s="62"/>
      <c r="F327" s="187"/>
    </row>
    <row r="328" spans="1:6" x14ac:dyDescent="0.25">
      <c r="A328" s="61"/>
      <c r="B328" s="89"/>
      <c r="C328" s="89"/>
      <c r="D328" s="89"/>
      <c r="E328" s="89"/>
      <c r="F328" s="187"/>
    </row>
    <row r="329" spans="1:6" x14ac:dyDescent="0.25">
      <c r="A329" s="61"/>
      <c r="B329" s="62"/>
      <c r="C329" s="62"/>
      <c r="D329" s="62"/>
      <c r="E329" s="62"/>
      <c r="F329" s="187"/>
    </row>
    <row r="330" spans="1:6" x14ac:dyDescent="0.25">
      <c r="A330" s="61"/>
      <c r="B330" s="62"/>
      <c r="C330" s="62"/>
      <c r="D330" s="62"/>
      <c r="E330" s="62"/>
      <c r="F330" s="187"/>
    </row>
    <row r="331" spans="1:6" x14ac:dyDescent="0.25">
      <c r="A331" s="61"/>
      <c r="B331" s="89"/>
      <c r="C331" s="89"/>
      <c r="D331" s="89"/>
      <c r="E331" s="89"/>
      <c r="F331" s="187"/>
    </row>
    <row r="332" spans="1:6" x14ac:dyDescent="0.25">
      <c r="A332" s="61"/>
      <c r="B332" s="62"/>
      <c r="C332" s="62"/>
      <c r="D332" s="62"/>
      <c r="E332" s="62"/>
      <c r="F332" s="187"/>
    </row>
    <row r="333" spans="1:6" x14ac:dyDescent="0.25">
      <c r="A333" s="61"/>
      <c r="B333" s="62"/>
      <c r="C333" s="62"/>
      <c r="D333" s="62"/>
      <c r="E333" s="62"/>
      <c r="F333" s="187"/>
    </row>
    <row r="334" spans="1:6" x14ac:dyDescent="0.25">
      <c r="A334" s="61"/>
      <c r="B334" s="62"/>
      <c r="C334" s="62"/>
      <c r="D334" s="62"/>
      <c r="E334" s="62"/>
      <c r="F334" s="187"/>
    </row>
    <row r="335" spans="1:6" x14ac:dyDescent="0.25">
      <c r="A335" s="61"/>
      <c r="B335" s="62"/>
      <c r="C335" s="62"/>
      <c r="D335" s="62"/>
      <c r="E335" s="62"/>
      <c r="F335" s="187"/>
    </row>
    <row r="336" spans="1:6" x14ac:dyDescent="0.25">
      <c r="A336" s="61"/>
      <c r="B336" s="89"/>
      <c r="C336" s="89"/>
      <c r="D336" s="89"/>
      <c r="E336" s="89"/>
      <c r="F336" s="187"/>
    </row>
    <row r="337" spans="1:6" x14ac:dyDescent="0.25">
      <c r="A337" s="61"/>
      <c r="B337" s="62"/>
      <c r="C337" s="62"/>
      <c r="D337" s="62"/>
      <c r="E337" s="62"/>
      <c r="F337" s="187"/>
    </row>
    <row r="338" spans="1:6" x14ac:dyDescent="0.25">
      <c r="A338" s="61"/>
      <c r="B338" s="62"/>
      <c r="C338" s="62"/>
      <c r="D338" s="62"/>
      <c r="E338" s="62"/>
      <c r="F338" s="187"/>
    </row>
    <row r="339" spans="1:6" x14ac:dyDescent="0.25">
      <c r="A339" s="61"/>
      <c r="B339" s="62"/>
      <c r="C339" s="62"/>
      <c r="D339" s="62"/>
      <c r="E339" s="62"/>
      <c r="F339" s="187"/>
    </row>
    <row r="340" spans="1:6" x14ac:dyDescent="0.25">
      <c r="A340" s="61"/>
      <c r="B340" s="62"/>
      <c r="C340" s="62"/>
      <c r="D340" s="62"/>
      <c r="E340" s="62"/>
      <c r="F340" s="187"/>
    </row>
    <row r="341" spans="1:6" x14ac:dyDescent="0.25">
      <c r="A341" s="61"/>
      <c r="B341" s="89"/>
      <c r="C341" s="89"/>
      <c r="D341" s="89"/>
      <c r="E341" s="89"/>
      <c r="F341" s="187"/>
    </row>
    <row r="342" spans="1:6" x14ac:dyDescent="0.25">
      <c r="A342" s="61"/>
      <c r="B342" s="62"/>
      <c r="C342" s="62"/>
      <c r="D342" s="62"/>
      <c r="E342" s="62"/>
      <c r="F342" s="187"/>
    </row>
    <row r="343" spans="1:6" x14ac:dyDescent="0.25">
      <c r="A343" s="61"/>
      <c r="B343" s="62"/>
      <c r="C343" s="62"/>
      <c r="D343" s="62"/>
      <c r="E343" s="62"/>
      <c r="F343" s="187"/>
    </row>
    <row r="344" spans="1:6" x14ac:dyDescent="0.25">
      <c r="A344" s="61"/>
      <c r="B344" s="62"/>
      <c r="C344" s="62"/>
      <c r="D344" s="62"/>
      <c r="E344" s="62"/>
      <c r="F344" s="187"/>
    </row>
    <row r="345" spans="1:6" x14ac:dyDescent="0.25">
      <c r="A345" s="61"/>
      <c r="B345" s="62"/>
      <c r="C345" s="62"/>
      <c r="D345" s="62"/>
      <c r="E345" s="62"/>
      <c r="F345" s="187"/>
    </row>
    <row r="346" spans="1:6" x14ac:dyDescent="0.25">
      <c r="A346" s="61"/>
      <c r="B346" s="62"/>
      <c r="C346" s="62"/>
      <c r="D346" s="62"/>
      <c r="E346" s="62"/>
      <c r="F346" s="187"/>
    </row>
    <row r="347" spans="1:6" x14ac:dyDescent="0.25">
      <c r="A347" s="61"/>
      <c r="B347" s="62"/>
      <c r="C347" s="62"/>
      <c r="D347" s="62"/>
      <c r="E347" s="62"/>
      <c r="F347" s="187"/>
    </row>
    <row r="348" spans="1:6" x14ac:dyDescent="0.25">
      <c r="A348" s="61"/>
      <c r="B348" s="62"/>
      <c r="C348" s="62"/>
      <c r="D348" s="62"/>
      <c r="E348" s="62"/>
      <c r="F348" s="187"/>
    </row>
    <row r="349" spans="1:6" x14ac:dyDescent="0.25">
      <c r="A349" s="61"/>
      <c r="B349" s="62"/>
      <c r="C349" s="62"/>
      <c r="D349" s="62"/>
      <c r="E349" s="62"/>
      <c r="F349" s="187"/>
    </row>
    <row r="350" spans="1:6" x14ac:dyDescent="0.25">
      <c r="A350" s="61"/>
      <c r="B350" s="62"/>
      <c r="C350" s="62"/>
      <c r="D350" s="62"/>
      <c r="E350" s="62"/>
      <c r="F350" s="187"/>
    </row>
    <row r="351" spans="1:6" x14ac:dyDescent="0.25">
      <c r="A351" s="61"/>
      <c r="B351" s="62"/>
      <c r="C351" s="62"/>
      <c r="D351" s="62"/>
      <c r="E351" s="62"/>
      <c r="F351" s="187"/>
    </row>
    <row r="352" spans="1:6" x14ac:dyDescent="0.25">
      <c r="A352" s="61"/>
      <c r="B352" s="62"/>
      <c r="C352" s="62"/>
      <c r="D352" s="62"/>
      <c r="E352" s="62"/>
      <c r="F352" s="187"/>
    </row>
    <row r="353" spans="1:6" x14ac:dyDescent="0.25">
      <c r="A353" s="61"/>
      <c r="B353" s="62"/>
      <c r="C353" s="62"/>
      <c r="D353" s="62"/>
      <c r="E353" s="62"/>
      <c r="F353" s="187"/>
    </row>
    <row r="354" spans="1:6" x14ac:dyDescent="0.25">
      <c r="A354" s="61"/>
      <c r="B354" s="62"/>
      <c r="C354" s="62"/>
      <c r="D354" s="62"/>
      <c r="E354" s="62"/>
      <c r="F354" s="187"/>
    </row>
    <row r="355" spans="1:6" x14ac:dyDescent="0.25">
      <c r="A355" s="61"/>
      <c r="B355" s="62"/>
      <c r="C355" s="62"/>
      <c r="D355" s="62"/>
      <c r="E355" s="62"/>
      <c r="F355" s="187"/>
    </row>
    <row r="356" spans="1:6" x14ac:dyDescent="0.25">
      <c r="A356" s="61"/>
      <c r="B356" s="62"/>
      <c r="C356" s="62"/>
      <c r="D356" s="62"/>
      <c r="E356" s="62"/>
      <c r="F356" s="187"/>
    </row>
    <row r="357" spans="1:6" x14ac:dyDescent="0.25">
      <c r="A357" s="61"/>
      <c r="B357" s="62"/>
      <c r="C357" s="62"/>
      <c r="D357" s="62"/>
      <c r="E357" s="62"/>
      <c r="F357" s="187"/>
    </row>
    <row r="358" spans="1:6" x14ac:dyDescent="0.25">
      <c r="A358" s="61"/>
      <c r="B358" s="62"/>
      <c r="C358" s="62"/>
      <c r="D358" s="62"/>
      <c r="E358" s="62"/>
      <c r="F358" s="187"/>
    </row>
    <row r="359" spans="1:6" x14ac:dyDescent="0.25">
      <c r="A359" s="61"/>
      <c r="B359" s="62"/>
      <c r="C359" s="62"/>
      <c r="D359" s="62"/>
      <c r="E359" s="62"/>
      <c r="F359" s="187"/>
    </row>
    <row r="360" spans="1:6" x14ac:dyDescent="0.25">
      <c r="A360" s="61"/>
      <c r="B360" s="89"/>
      <c r="C360" s="89"/>
      <c r="D360" s="89"/>
      <c r="E360" s="89"/>
      <c r="F360" s="187"/>
    </row>
    <row r="361" spans="1:6" x14ac:dyDescent="0.25">
      <c r="A361" s="61"/>
      <c r="B361" s="62"/>
      <c r="C361" s="62"/>
      <c r="D361" s="62"/>
      <c r="E361" s="62"/>
      <c r="F361" s="187"/>
    </row>
    <row r="362" spans="1:6" x14ac:dyDescent="0.25">
      <c r="A362" s="61"/>
      <c r="B362" s="62"/>
      <c r="C362" s="62"/>
      <c r="D362" s="62"/>
      <c r="E362" s="62"/>
      <c r="F362" s="187"/>
    </row>
    <row r="363" spans="1:6" x14ac:dyDescent="0.25">
      <c r="A363" s="61"/>
      <c r="B363" s="62"/>
      <c r="C363" s="62"/>
      <c r="D363" s="62"/>
      <c r="E363" s="62"/>
      <c r="F363" s="187"/>
    </row>
    <row r="364" spans="1:6" x14ac:dyDescent="0.25">
      <c r="A364" s="61"/>
      <c r="B364" s="62"/>
      <c r="C364" s="62"/>
      <c r="D364" s="62"/>
      <c r="E364" s="62"/>
      <c r="F364" s="187"/>
    </row>
    <row r="365" spans="1:6" x14ac:dyDescent="0.25">
      <c r="A365" s="61"/>
      <c r="B365" s="62"/>
      <c r="C365" s="62"/>
      <c r="D365" s="62"/>
      <c r="E365" s="62"/>
      <c r="F365" s="187"/>
    </row>
    <row r="366" spans="1:6" x14ac:dyDescent="0.25">
      <c r="A366" s="61"/>
      <c r="B366" s="62"/>
      <c r="C366" s="62"/>
      <c r="D366" s="62"/>
      <c r="E366" s="62"/>
      <c r="F366" s="187"/>
    </row>
    <row r="367" spans="1:6" x14ac:dyDescent="0.25">
      <c r="A367" s="61"/>
      <c r="B367" s="89"/>
      <c r="C367" s="89"/>
      <c r="D367" s="89"/>
      <c r="E367" s="89"/>
      <c r="F367" s="187"/>
    </row>
    <row r="368" spans="1:6" x14ac:dyDescent="0.25">
      <c r="A368" s="61"/>
      <c r="B368" s="89"/>
      <c r="C368" s="89"/>
      <c r="D368" s="89"/>
      <c r="E368" s="89"/>
      <c r="F368" s="187"/>
    </row>
    <row r="369" spans="1:6" x14ac:dyDescent="0.25">
      <c r="A369" s="61"/>
      <c r="B369" s="62"/>
      <c r="C369" s="62"/>
      <c r="D369" s="62"/>
      <c r="E369" s="62"/>
      <c r="F369" s="187"/>
    </row>
    <row r="370" spans="1:6" x14ac:dyDescent="0.25">
      <c r="A370" s="61"/>
      <c r="B370" s="89"/>
      <c r="C370" s="89"/>
      <c r="D370" s="89"/>
      <c r="E370" s="89"/>
      <c r="F370" s="187"/>
    </row>
    <row r="371" spans="1:6" x14ac:dyDescent="0.25">
      <c r="A371" s="61"/>
      <c r="B371" s="89"/>
      <c r="C371" s="89"/>
      <c r="D371" s="89"/>
      <c r="E371" s="89"/>
      <c r="F371" s="187"/>
    </row>
    <row r="372" spans="1:6" x14ac:dyDescent="0.25">
      <c r="A372" s="61"/>
      <c r="B372" s="89"/>
      <c r="C372" s="89"/>
      <c r="D372" s="89"/>
      <c r="E372" s="89"/>
      <c r="F372" s="187"/>
    </row>
    <row r="373" spans="1:6" x14ac:dyDescent="0.25">
      <c r="A373" s="61"/>
      <c r="B373" s="89"/>
      <c r="C373" s="89"/>
      <c r="D373" s="89"/>
      <c r="E373" s="89"/>
      <c r="F373" s="187"/>
    </row>
    <row r="374" spans="1:6" x14ac:dyDescent="0.25">
      <c r="A374" s="61"/>
      <c r="B374" s="89"/>
      <c r="C374" s="89"/>
      <c r="D374" s="89"/>
      <c r="E374" s="89"/>
      <c r="F374" s="187"/>
    </row>
    <row r="375" spans="1:6" x14ac:dyDescent="0.25">
      <c r="A375" s="61"/>
      <c r="B375" s="89"/>
      <c r="C375" s="89"/>
      <c r="D375" s="89"/>
      <c r="E375" s="89"/>
      <c r="F375" s="187"/>
    </row>
    <row r="376" spans="1:6" x14ac:dyDescent="0.25">
      <c r="A376" s="61"/>
      <c r="B376" s="89"/>
      <c r="C376" s="89"/>
      <c r="D376" s="89"/>
      <c r="E376" s="89"/>
      <c r="F376" s="187"/>
    </row>
    <row r="377" spans="1:6" x14ac:dyDescent="0.25">
      <c r="A377" s="61"/>
      <c r="B377" s="89"/>
      <c r="C377" s="89"/>
      <c r="D377" s="89"/>
      <c r="E377" s="89"/>
      <c r="F377" s="187"/>
    </row>
    <row r="378" spans="1:6" x14ac:dyDescent="0.25">
      <c r="A378" s="61"/>
      <c r="B378" s="89"/>
      <c r="C378" s="89"/>
      <c r="D378" s="89"/>
      <c r="E378" s="89"/>
      <c r="F378" s="187"/>
    </row>
    <row r="379" spans="1:6" x14ac:dyDescent="0.25">
      <c r="A379" s="61"/>
      <c r="B379" s="89"/>
      <c r="C379" s="89"/>
      <c r="D379" s="89"/>
      <c r="E379" s="89"/>
      <c r="F379" s="187"/>
    </row>
    <row r="380" spans="1:6" x14ac:dyDescent="0.25">
      <c r="A380" s="61"/>
      <c r="B380" s="89"/>
      <c r="C380" s="89"/>
      <c r="D380" s="89"/>
      <c r="E380" s="89"/>
      <c r="F380" s="187"/>
    </row>
    <row r="381" spans="1:6" x14ac:dyDescent="0.25">
      <c r="A381" s="61"/>
      <c r="B381" s="89"/>
      <c r="C381" s="89"/>
      <c r="D381" s="89"/>
      <c r="E381" s="89"/>
      <c r="F381" s="187"/>
    </row>
    <row r="382" spans="1:6" x14ac:dyDescent="0.25">
      <c r="A382" s="61"/>
      <c r="B382" s="89"/>
      <c r="C382" s="89"/>
      <c r="D382" s="89"/>
      <c r="E382" s="89"/>
      <c r="F382" s="187"/>
    </row>
    <row r="383" spans="1:6" x14ac:dyDescent="0.25">
      <c r="A383" s="61"/>
      <c r="B383" s="89"/>
      <c r="C383" s="89"/>
      <c r="D383" s="89"/>
      <c r="E383" s="89"/>
      <c r="F383" s="187"/>
    </row>
    <row r="384" spans="1:6" x14ac:dyDescent="0.25">
      <c r="A384" s="61"/>
      <c r="B384" s="62"/>
      <c r="C384" s="62"/>
      <c r="D384" s="62"/>
      <c r="E384" s="62"/>
      <c r="F384" s="187"/>
    </row>
    <row r="385" spans="1:6" x14ac:dyDescent="0.25">
      <c r="A385" s="61"/>
      <c r="B385" s="62"/>
      <c r="C385" s="62"/>
      <c r="D385" s="62"/>
      <c r="E385" s="62"/>
      <c r="F385" s="187"/>
    </row>
    <row r="386" spans="1:6" x14ac:dyDescent="0.25">
      <c r="A386" s="61"/>
      <c r="B386" s="62"/>
      <c r="C386" s="62"/>
      <c r="D386" s="62"/>
      <c r="E386" s="62"/>
      <c r="F386" s="187"/>
    </row>
    <row r="387" spans="1:6" x14ac:dyDescent="0.25">
      <c r="A387" s="61"/>
      <c r="B387" s="62"/>
      <c r="C387" s="62"/>
      <c r="D387" s="62"/>
      <c r="E387" s="62"/>
      <c r="F387" s="187"/>
    </row>
    <row r="388" spans="1:6" x14ac:dyDescent="0.25">
      <c r="A388" s="61"/>
      <c r="B388" s="89"/>
      <c r="C388" s="89"/>
      <c r="D388" s="89"/>
      <c r="E388" s="89"/>
      <c r="F388" s="187"/>
    </row>
    <row r="389" spans="1:6" x14ac:dyDescent="0.25">
      <c r="A389" s="61"/>
      <c r="B389" s="89"/>
      <c r="C389" s="89"/>
      <c r="D389" s="89"/>
      <c r="E389" s="89"/>
      <c r="F389" s="187"/>
    </row>
    <row r="390" spans="1:6" x14ac:dyDescent="0.25">
      <c r="A390" s="61"/>
      <c r="B390" s="89"/>
      <c r="C390" s="89"/>
      <c r="D390" s="89"/>
      <c r="E390" s="89"/>
      <c r="F390" s="187"/>
    </row>
    <row r="391" spans="1:6" x14ac:dyDescent="0.25">
      <c r="A391" s="61"/>
      <c r="B391" s="89"/>
      <c r="C391" s="89"/>
      <c r="D391" s="89"/>
      <c r="E391" s="89"/>
      <c r="F391" s="187"/>
    </row>
    <row r="392" spans="1:6" x14ac:dyDescent="0.25">
      <c r="A392" s="61"/>
      <c r="B392" s="89"/>
      <c r="C392" s="89"/>
      <c r="D392" s="89"/>
      <c r="E392" s="89"/>
      <c r="F392" s="187"/>
    </row>
    <row r="393" spans="1:6" x14ac:dyDescent="0.25">
      <c r="A393" s="61"/>
      <c r="B393" s="62"/>
      <c r="C393" s="62"/>
      <c r="D393" s="62"/>
      <c r="E393" s="62"/>
      <c r="F393" s="187"/>
    </row>
    <row r="394" spans="1:6" x14ac:dyDescent="0.25">
      <c r="A394" s="61"/>
      <c r="B394" s="89"/>
      <c r="C394" s="89"/>
      <c r="D394" s="89"/>
      <c r="E394" s="89"/>
      <c r="F394" s="187"/>
    </row>
    <row r="395" spans="1:6" x14ac:dyDescent="0.25">
      <c r="A395" s="61"/>
      <c r="B395" s="89"/>
      <c r="C395" s="89"/>
      <c r="D395" s="89"/>
      <c r="E395" s="89"/>
      <c r="F395" s="187"/>
    </row>
    <row r="396" spans="1:6" x14ac:dyDescent="0.25">
      <c r="A396" s="61"/>
      <c r="B396" s="62"/>
      <c r="C396" s="62"/>
      <c r="D396" s="62"/>
      <c r="E396" s="62"/>
      <c r="F396" s="187"/>
    </row>
    <row r="397" spans="1:6" x14ac:dyDescent="0.25">
      <c r="A397" s="61"/>
      <c r="B397" s="89"/>
      <c r="C397" s="89"/>
      <c r="D397" s="89"/>
      <c r="E397" s="89"/>
      <c r="F397" s="187"/>
    </row>
    <row r="398" spans="1:6" x14ac:dyDescent="0.25">
      <c r="A398" s="61"/>
      <c r="B398" s="89"/>
      <c r="C398" s="89"/>
      <c r="D398" s="89"/>
      <c r="E398" s="89"/>
      <c r="F398" s="187"/>
    </row>
    <row r="399" spans="1:6" x14ac:dyDescent="0.25">
      <c r="A399" s="61"/>
      <c r="B399" s="89"/>
      <c r="C399" s="89"/>
      <c r="D399" s="89"/>
      <c r="E399" s="89"/>
      <c r="F399" s="187"/>
    </row>
    <row r="400" spans="1:6" x14ac:dyDescent="0.25">
      <c r="A400" s="61"/>
      <c r="B400" s="89"/>
      <c r="C400" s="89"/>
      <c r="D400" s="89"/>
      <c r="E400" s="89"/>
      <c r="F400" s="187"/>
    </row>
    <row r="401" spans="1:6" x14ac:dyDescent="0.25">
      <c r="A401" s="61"/>
      <c r="B401" s="89"/>
      <c r="C401" s="89"/>
      <c r="D401" s="89"/>
      <c r="E401" s="89"/>
      <c r="F401" s="187"/>
    </row>
  </sheetData>
  <mergeCells count="49">
    <mergeCell ref="B399:E399"/>
    <mergeCell ref="B400:E400"/>
    <mergeCell ref="B401:E401"/>
    <mergeCell ref="B383:E383"/>
    <mergeCell ref="B388:E388"/>
    <mergeCell ref="B389:E389"/>
    <mergeCell ref="B390:E390"/>
    <mergeCell ref="B391:E391"/>
    <mergeCell ref="B379:E379"/>
    <mergeCell ref="B380:E380"/>
    <mergeCell ref="B381:E381"/>
    <mergeCell ref="B382:E382"/>
    <mergeCell ref="B398:E398"/>
    <mergeCell ref="B155:E155"/>
    <mergeCell ref="A1:F1"/>
    <mergeCell ref="A2:F2"/>
    <mergeCell ref="A3:F3"/>
    <mergeCell ref="B219:E219"/>
    <mergeCell ref="B246:E246"/>
    <mergeCell ref="B270:E270"/>
    <mergeCell ref="B271:E271"/>
    <mergeCell ref="B272:E272"/>
    <mergeCell ref="B283:E283"/>
    <mergeCell ref="B297:E297"/>
    <mergeCell ref="B302:E302"/>
    <mergeCell ref="B304:E304"/>
    <mergeCell ref="B306:E306"/>
    <mergeCell ref="B314:E314"/>
    <mergeCell ref="B328:E328"/>
    <mergeCell ref="B331:E331"/>
    <mergeCell ref="B336:E336"/>
    <mergeCell ref="B341:E341"/>
    <mergeCell ref="B360:E360"/>
    <mergeCell ref="B392:E392"/>
    <mergeCell ref="B394:E394"/>
    <mergeCell ref="B395:E395"/>
    <mergeCell ref="B397:E397"/>
    <mergeCell ref="B367:E367"/>
    <mergeCell ref="B368:E368"/>
    <mergeCell ref="B370:E370"/>
    <mergeCell ref="B371:E371"/>
    <mergeCell ref="B372:E372"/>
    <mergeCell ref="B373:E373"/>
    <mergeCell ref="B374:E374"/>
    <mergeCell ref="B375:E375"/>
    <mergeCell ref="B376:E376"/>
    <mergeCell ref="B377:E377"/>
    <mergeCell ref="B378:E378"/>
    <mergeCell ref="A4:H4"/>
  </mergeCells>
  <hyperlinks>
    <hyperlink ref="A4:H4" location="'G2 - FORT KNOX - Notes'!A1" display="Please refer to Explanatory Notes in Tab G2 (LINK)"/>
  </hyperlinks>
  <pageMargins left="0.7" right="0.7" top="0.75" bottom="0.75" header="0.3" footer="0.3"/>
  <pageSetup fitToHeight="0" orientation="portrait" r:id="rId1"/>
  <headerFooter>
    <oddFooter xml:space="preserve">&amp;L&amp;"-,Italic"&amp;8*Down hole widths are reported, with true widths for drill intersections estimated to be from 40-80% of down hole intervals&amp;C&amp;P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268"/>
  <sheetViews>
    <sheetView showGridLines="0" view="pageBreakPreview" zoomScaleNormal="100" zoomScaleSheetLayoutView="100" workbookViewId="0">
      <selection sqref="A1:H27"/>
    </sheetView>
  </sheetViews>
  <sheetFormatPr defaultRowHeight="15" x14ac:dyDescent="0.25"/>
  <cols>
    <col min="1" max="2" width="11.42578125" customWidth="1"/>
    <col min="3" max="3" width="12.5703125" bestFit="1" customWidth="1"/>
    <col min="4" max="4" width="11.140625" customWidth="1"/>
    <col min="5" max="5" width="10" customWidth="1"/>
    <col min="6" max="6" width="9.85546875" customWidth="1"/>
    <col min="7" max="7" width="9.140625" customWidth="1"/>
    <col min="8" max="8" width="18" style="1" customWidth="1"/>
  </cols>
  <sheetData>
    <row r="1" spans="1:9" ht="24.75" customHeight="1" x14ac:dyDescent="0.25">
      <c r="A1" s="84" t="str">
        <f>'Table of Contents'!A1:K1</f>
        <v>1.24.2023 Kinross Gold reports 2022 fourth quarter and year-end results</v>
      </c>
      <c r="B1" s="84"/>
      <c r="C1" s="84"/>
      <c r="D1" s="84"/>
      <c r="E1" s="84"/>
      <c r="F1" s="84"/>
      <c r="G1" s="84"/>
      <c r="H1" s="84"/>
    </row>
    <row r="2" spans="1:9" ht="30" customHeight="1" x14ac:dyDescent="0.25">
      <c r="A2" s="85" t="s">
        <v>7</v>
      </c>
      <c r="B2" s="85"/>
      <c r="C2" s="85"/>
      <c r="D2" s="85"/>
      <c r="E2" s="85"/>
      <c r="F2" s="85"/>
      <c r="G2" s="85"/>
      <c r="H2" s="85"/>
    </row>
    <row r="3" spans="1:9" ht="43.5" customHeight="1" x14ac:dyDescent="0.25">
      <c r="A3" s="86" t="s">
        <v>36</v>
      </c>
      <c r="B3" s="86"/>
      <c r="C3" s="86"/>
      <c r="D3" s="86"/>
      <c r="E3" s="86"/>
      <c r="F3" s="86"/>
      <c r="G3" s="86"/>
      <c r="H3" s="86"/>
      <c r="I3" s="7"/>
    </row>
    <row r="4" spans="1:9" ht="30.75" customHeight="1" x14ac:dyDescent="0.25">
      <c r="A4" s="87" t="s">
        <v>336</v>
      </c>
      <c r="B4" s="87"/>
      <c r="C4" s="87"/>
      <c r="D4" s="87"/>
      <c r="E4" s="87"/>
      <c r="F4" s="87"/>
      <c r="G4" s="87"/>
      <c r="H4" s="87"/>
    </row>
    <row r="5" spans="1:9" ht="25.5" x14ac:dyDescent="0.25">
      <c r="A5" s="158" t="s">
        <v>4</v>
      </c>
      <c r="B5" s="158" t="s">
        <v>1</v>
      </c>
      <c r="C5" s="158" t="s">
        <v>2</v>
      </c>
      <c r="D5" s="164" t="s">
        <v>3</v>
      </c>
      <c r="E5" s="164" t="s">
        <v>17</v>
      </c>
      <c r="F5" s="164" t="s">
        <v>8</v>
      </c>
      <c r="G5" s="164" t="s">
        <v>9</v>
      </c>
      <c r="H5" s="164" t="s">
        <v>0</v>
      </c>
    </row>
    <row r="6" spans="1:9" x14ac:dyDescent="0.25">
      <c r="A6" s="165" t="s">
        <v>112</v>
      </c>
      <c r="B6" s="166">
        <v>115135.94100000001</v>
      </c>
      <c r="C6" s="166">
        <v>133755.57500000001</v>
      </c>
      <c r="D6" s="166">
        <v>6188.2420000000002</v>
      </c>
      <c r="E6" s="166">
        <v>610.51440000000002</v>
      </c>
      <c r="F6" s="167">
        <v>36</v>
      </c>
      <c r="G6" s="168">
        <v>-46.5</v>
      </c>
      <c r="H6" s="169" t="s">
        <v>111</v>
      </c>
    </row>
    <row r="7" spans="1:9" x14ac:dyDescent="0.25">
      <c r="A7" s="165" t="s">
        <v>113</v>
      </c>
      <c r="B7" s="166">
        <v>107359.526</v>
      </c>
      <c r="C7" s="166">
        <v>114962.035</v>
      </c>
      <c r="D7" s="166">
        <v>6081.96</v>
      </c>
      <c r="E7" s="166">
        <v>644.04240000000004</v>
      </c>
      <c r="F7" s="167">
        <v>10</v>
      </c>
      <c r="G7" s="168">
        <v>-73</v>
      </c>
      <c r="H7" s="169" t="s">
        <v>114</v>
      </c>
    </row>
    <row r="8" spans="1:9" x14ac:dyDescent="0.25">
      <c r="A8" s="165" t="s">
        <v>115</v>
      </c>
      <c r="B8" s="166">
        <v>115619.234</v>
      </c>
      <c r="C8" s="166">
        <v>108785.855</v>
      </c>
      <c r="D8" s="166">
        <v>6709.7169999999996</v>
      </c>
      <c r="E8" s="166">
        <v>292.21176000000003</v>
      </c>
      <c r="F8" s="167">
        <v>0</v>
      </c>
      <c r="G8" s="168">
        <v>-45</v>
      </c>
      <c r="H8" s="169" t="s">
        <v>114</v>
      </c>
    </row>
    <row r="9" spans="1:9" x14ac:dyDescent="0.25">
      <c r="A9" s="170" t="s">
        <v>227</v>
      </c>
      <c r="B9" s="171">
        <v>117352.788</v>
      </c>
      <c r="C9" s="171">
        <v>133552.49799999999</v>
      </c>
      <c r="D9" s="171">
        <v>6308.89</v>
      </c>
      <c r="E9" s="171">
        <v>671.77919999999995</v>
      </c>
      <c r="F9" s="172">
        <v>325</v>
      </c>
      <c r="G9" s="173">
        <v>-45</v>
      </c>
      <c r="H9" s="174" t="s">
        <v>111</v>
      </c>
    </row>
    <row r="10" spans="1:9" x14ac:dyDescent="0.25">
      <c r="A10" s="170" t="s">
        <v>228</v>
      </c>
      <c r="B10" s="171">
        <v>115793.751</v>
      </c>
      <c r="C10" s="171">
        <v>135428.84</v>
      </c>
      <c r="D10" s="171">
        <v>6188.9</v>
      </c>
      <c r="E10" s="171">
        <v>79.248000000000005</v>
      </c>
      <c r="F10" s="172">
        <v>10</v>
      </c>
      <c r="G10" s="173">
        <v>-50</v>
      </c>
      <c r="H10" s="174" t="s">
        <v>111</v>
      </c>
    </row>
    <row r="11" spans="1:9" x14ac:dyDescent="0.25">
      <c r="A11" s="170" t="s">
        <v>229</v>
      </c>
      <c r="B11" s="171">
        <v>115794.38800000001</v>
      </c>
      <c r="C11" s="171">
        <v>135439.65900000001</v>
      </c>
      <c r="D11" s="171">
        <v>6189.1369999999997</v>
      </c>
      <c r="E11" s="171">
        <v>709.60487999999998</v>
      </c>
      <c r="F11" s="172">
        <v>10</v>
      </c>
      <c r="G11" s="173">
        <v>-50</v>
      </c>
      <c r="H11" s="174" t="s">
        <v>111</v>
      </c>
    </row>
    <row r="12" spans="1:9" x14ac:dyDescent="0.25">
      <c r="A12" s="170" t="s">
        <v>230</v>
      </c>
      <c r="B12" s="171">
        <v>115028.875</v>
      </c>
      <c r="C12" s="171">
        <v>133319.56299999999</v>
      </c>
      <c r="D12" s="171">
        <v>6183.75</v>
      </c>
      <c r="E12" s="171">
        <v>718.10879999999997</v>
      </c>
      <c r="F12" s="172">
        <v>18</v>
      </c>
      <c r="G12" s="173">
        <v>-45</v>
      </c>
      <c r="H12" s="174" t="s">
        <v>111</v>
      </c>
    </row>
    <row r="13" spans="1:9" x14ac:dyDescent="0.25">
      <c r="A13" s="170" t="s">
        <v>231</v>
      </c>
      <c r="B13" s="171">
        <v>115811.026</v>
      </c>
      <c r="C13" s="171">
        <v>135437.899</v>
      </c>
      <c r="D13" s="171">
        <v>6192.866</v>
      </c>
      <c r="E13" s="171">
        <v>700.88760000000002</v>
      </c>
      <c r="F13" s="172">
        <v>10</v>
      </c>
      <c r="G13" s="173">
        <v>-55</v>
      </c>
      <c r="H13" s="174" t="s">
        <v>111</v>
      </c>
    </row>
    <row r="14" spans="1:9" x14ac:dyDescent="0.25">
      <c r="A14" s="170" t="s">
        <v>232</v>
      </c>
      <c r="B14" s="171">
        <v>117327.27</v>
      </c>
      <c r="C14" s="171">
        <v>133551.016</v>
      </c>
      <c r="D14" s="171">
        <v>6306.57</v>
      </c>
      <c r="E14" s="171">
        <v>688.69560000000001</v>
      </c>
      <c r="F14" s="172">
        <v>325</v>
      </c>
      <c r="G14" s="173">
        <v>-58</v>
      </c>
      <c r="H14" s="174" t="s">
        <v>111</v>
      </c>
    </row>
    <row r="15" spans="1:9" x14ac:dyDescent="0.25">
      <c r="A15" s="170" t="s">
        <v>233</v>
      </c>
      <c r="B15" s="171">
        <v>115872.41899999999</v>
      </c>
      <c r="C15" s="171">
        <v>136148.193</v>
      </c>
      <c r="D15" s="171">
        <v>6186.1760000000004</v>
      </c>
      <c r="E15" s="171">
        <v>713.38440000000003</v>
      </c>
      <c r="F15" s="172">
        <v>10</v>
      </c>
      <c r="G15" s="173">
        <v>-58</v>
      </c>
      <c r="H15" s="174" t="s">
        <v>111</v>
      </c>
    </row>
    <row r="16" spans="1:9" x14ac:dyDescent="0.25">
      <c r="A16" s="170" t="s">
        <v>234</v>
      </c>
      <c r="B16" s="171">
        <v>117342.54</v>
      </c>
      <c r="C16" s="171">
        <v>133568.16</v>
      </c>
      <c r="D16" s="171">
        <v>6307.78</v>
      </c>
      <c r="E16" s="171">
        <v>652.66824000000008</v>
      </c>
      <c r="F16" s="172">
        <v>20</v>
      </c>
      <c r="G16" s="173">
        <v>-60</v>
      </c>
      <c r="H16" s="174" t="s">
        <v>111</v>
      </c>
    </row>
    <row r="17" spans="1:9" x14ac:dyDescent="0.25">
      <c r="A17" s="170" t="s">
        <v>235</v>
      </c>
      <c r="B17" s="171">
        <v>115445.738</v>
      </c>
      <c r="C17" s="171">
        <v>135536.24799999999</v>
      </c>
      <c r="D17" s="171">
        <v>6171.4549999999999</v>
      </c>
      <c r="E17" s="171">
        <v>732.43439999999998</v>
      </c>
      <c r="F17" s="172">
        <v>355</v>
      </c>
      <c r="G17" s="173">
        <v>-55</v>
      </c>
      <c r="H17" s="174" t="s">
        <v>111</v>
      </c>
    </row>
    <row r="18" spans="1:9" x14ac:dyDescent="0.25">
      <c r="A18" s="170" t="s">
        <v>236</v>
      </c>
      <c r="B18" s="171">
        <v>114525.14200000001</v>
      </c>
      <c r="C18" s="171">
        <v>134012.307</v>
      </c>
      <c r="D18" s="171">
        <v>6157.4870000000001</v>
      </c>
      <c r="E18" s="171">
        <v>707.74559999999997</v>
      </c>
      <c r="F18" s="172">
        <v>20</v>
      </c>
      <c r="G18" s="173">
        <v>-58</v>
      </c>
      <c r="H18" s="174" t="s">
        <v>111</v>
      </c>
    </row>
    <row r="19" spans="1:9" x14ac:dyDescent="0.25">
      <c r="A19" s="170" t="s">
        <v>237</v>
      </c>
      <c r="B19" s="171">
        <v>103233.86</v>
      </c>
      <c r="C19" s="171">
        <v>111775.04399999999</v>
      </c>
      <c r="D19" s="171">
        <v>6050.18</v>
      </c>
      <c r="E19" s="171">
        <v>821.13120000000004</v>
      </c>
      <c r="F19" s="172">
        <v>213</v>
      </c>
      <c r="G19" s="173">
        <v>-75</v>
      </c>
      <c r="H19" s="175" t="s">
        <v>238</v>
      </c>
    </row>
    <row r="20" spans="1:9" x14ac:dyDescent="0.25">
      <c r="A20" s="170" t="s">
        <v>239</v>
      </c>
      <c r="B20" s="171">
        <v>116512</v>
      </c>
      <c r="C20" s="171">
        <v>135471</v>
      </c>
      <c r="D20" s="171">
        <v>6234</v>
      </c>
      <c r="E20" s="171">
        <v>936.49800000000005</v>
      </c>
      <c r="F20" s="172">
        <v>181</v>
      </c>
      <c r="G20" s="173">
        <v>-57</v>
      </c>
      <c r="H20" s="175" t="s">
        <v>111</v>
      </c>
    </row>
    <row r="21" spans="1:9" x14ac:dyDescent="0.25">
      <c r="A21" s="176" t="s">
        <v>240</v>
      </c>
      <c r="B21" s="177" t="s">
        <v>241</v>
      </c>
      <c r="C21" s="178"/>
      <c r="D21" s="178"/>
      <c r="E21" s="178">
        <v>623.04168000000004</v>
      </c>
      <c r="F21" s="179">
        <v>181</v>
      </c>
      <c r="G21" s="180">
        <v>-50</v>
      </c>
      <c r="H21" s="181" t="s">
        <v>111</v>
      </c>
    </row>
    <row r="22" spans="1:9" x14ac:dyDescent="0.25">
      <c r="A22" s="170" t="s">
        <v>242</v>
      </c>
      <c r="B22" s="171">
        <v>105669.709</v>
      </c>
      <c r="C22" s="171">
        <v>112163.058</v>
      </c>
      <c r="D22" s="171">
        <v>5695.5469999999996</v>
      </c>
      <c r="E22" s="171">
        <v>661.11120000000005</v>
      </c>
      <c r="F22" s="172">
        <v>99</v>
      </c>
      <c r="G22" s="173">
        <v>-78.5</v>
      </c>
      <c r="H22" s="175" t="s">
        <v>238</v>
      </c>
    </row>
    <row r="23" spans="1:9" x14ac:dyDescent="0.25">
      <c r="A23" s="170" t="s">
        <v>243</v>
      </c>
      <c r="B23" s="171">
        <v>119578.83500000001</v>
      </c>
      <c r="C23" s="171">
        <v>135888.89000000001</v>
      </c>
      <c r="D23" s="171">
        <v>6026.5479999999998</v>
      </c>
      <c r="E23" s="171">
        <v>379.1712</v>
      </c>
      <c r="F23" s="172">
        <v>210</v>
      </c>
      <c r="G23" s="173">
        <v>-10</v>
      </c>
      <c r="H23" s="174" t="s">
        <v>111</v>
      </c>
    </row>
    <row r="24" spans="1:9" x14ac:dyDescent="0.25">
      <c r="A24" s="170" t="s">
        <v>244</v>
      </c>
      <c r="B24" s="171">
        <v>118457.829</v>
      </c>
      <c r="C24" s="171">
        <v>135705.62700000001</v>
      </c>
      <c r="D24" s="171">
        <v>5884.67</v>
      </c>
      <c r="E24" s="171">
        <v>270.05279999999999</v>
      </c>
      <c r="F24" s="172">
        <v>242</v>
      </c>
      <c r="G24" s="173">
        <v>-30</v>
      </c>
      <c r="H24" s="174" t="s">
        <v>111</v>
      </c>
    </row>
    <row r="25" spans="1:9" x14ac:dyDescent="0.25">
      <c r="A25" s="170" t="s">
        <v>245</v>
      </c>
      <c r="B25" s="171">
        <v>117165.25</v>
      </c>
      <c r="C25" s="171">
        <v>136305.63</v>
      </c>
      <c r="D25" s="171">
        <v>6253</v>
      </c>
      <c r="E25" s="171">
        <v>785.46960000000001</v>
      </c>
      <c r="F25" s="172">
        <v>180</v>
      </c>
      <c r="G25" s="173">
        <v>-50</v>
      </c>
      <c r="H25" s="174" t="s">
        <v>111</v>
      </c>
    </row>
    <row r="26" spans="1:9" x14ac:dyDescent="0.25">
      <c r="A26" s="170"/>
      <c r="B26" s="171"/>
      <c r="C26" s="171"/>
      <c r="D26" s="171"/>
      <c r="E26" s="171"/>
      <c r="F26" s="172"/>
      <c r="G26" s="173"/>
      <c r="H26" s="174"/>
    </row>
    <row r="27" spans="1:9" x14ac:dyDescent="0.25">
      <c r="A27" s="165"/>
      <c r="B27" s="183" t="s">
        <v>246</v>
      </c>
      <c r="C27" s="182"/>
      <c r="D27" s="182"/>
      <c r="E27" s="172"/>
      <c r="F27" s="172"/>
      <c r="G27" s="173"/>
      <c r="H27" s="175"/>
    </row>
    <row r="28" spans="1:9" x14ac:dyDescent="0.25">
      <c r="A28" s="63"/>
      <c r="B28" s="64"/>
      <c r="C28" s="64"/>
      <c r="D28" s="64"/>
      <c r="E28" s="65"/>
      <c r="F28" s="65"/>
      <c r="G28" s="66"/>
      <c r="H28" s="67"/>
      <c r="I28" s="23"/>
    </row>
    <row r="29" spans="1:9" x14ac:dyDescent="0.25">
      <c r="A29" s="63"/>
      <c r="B29" s="64"/>
      <c r="C29" s="64"/>
      <c r="D29" s="64"/>
      <c r="E29" s="65"/>
      <c r="F29" s="65"/>
      <c r="G29" s="66"/>
      <c r="H29" s="67"/>
      <c r="I29" s="23"/>
    </row>
    <row r="30" spans="1:9" x14ac:dyDescent="0.25">
      <c r="A30" s="63"/>
      <c r="B30" s="64"/>
      <c r="C30" s="64"/>
      <c r="D30" s="64"/>
      <c r="E30" s="65"/>
      <c r="F30" s="65"/>
      <c r="G30" s="66"/>
      <c r="H30" s="67"/>
      <c r="I30" s="23"/>
    </row>
    <row r="31" spans="1:9" x14ac:dyDescent="0.25">
      <c r="A31" s="63"/>
      <c r="B31" s="64"/>
      <c r="C31" s="64"/>
      <c r="D31" s="64"/>
      <c r="E31" s="65"/>
      <c r="F31" s="65"/>
      <c r="G31" s="66"/>
      <c r="H31" s="67"/>
      <c r="I31" s="23"/>
    </row>
    <row r="32" spans="1:9" x14ac:dyDescent="0.25">
      <c r="A32" s="63"/>
      <c r="B32" s="64"/>
      <c r="C32" s="64"/>
      <c r="D32" s="64"/>
      <c r="E32" s="65"/>
      <c r="F32" s="65"/>
      <c r="G32" s="66"/>
      <c r="H32" s="67"/>
      <c r="I32" s="23"/>
    </row>
    <row r="33" spans="1:9" x14ac:dyDescent="0.25">
      <c r="A33" s="63"/>
      <c r="B33" s="64"/>
      <c r="C33" s="64"/>
      <c r="D33" s="64"/>
      <c r="E33" s="65"/>
      <c r="F33" s="65"/>
      <c r="G33" s="66"/>
      <c r="H33" s="67"/>
      <c r="I33" s="23"/>
    </row>
    <row r="34" spans="1:9" x14ac:dyDescent="0.25">
      <c r="A34" s="63"/>
      <c r="B34" s="64"/>
      <c r="C34" s="64"/>
      <c r="D34" s="64"/>
      <c r="E34" s="65"/>
      <c r="F34" s="65"/>
      <c r="G34" s="66"/>
      <c r="H34" s="67"/>
      <c r="I34" s="23"/>
    </row>
    <row r="35" spans="1:9" x14ac:dyDescent="0.25">
      <c r="A35" s="63"/>
      <c r="B35" s="64"/>
      <c r="C35" s="64"/>
      <c r="D35" s="64"/>
      <c r="E35" s="65"/>
      <c r="F35" s="65"/>
      <c r="G35" s="66"/>
      <c r="H35" s="67"/>
      <c r="I35" s="23"/>
    </row>
    <row r="36" spans="1:9" x14ac:dyDescent="0.25">
      <c r="A36" s="63"/>
      <c r="B36" s="64"/>
      <c r="C36" s="64"/>
      <c r="D36" s="64"/>
      <c r="E36" s="65"/>
      <c r="F36" s="65"/>
      <c r="G36" s="66"/>
      <c r="H36" s="67"/>
      <c r="I36" s="23"/>
    </row>
    <row r="37" spans="1:9" x14ac:dyDescent="0.25">
      <c r="A37" s="68"/>
      <c r="B37" s="69"/>
      <c r="C37" s="69"/>
      <c r="D37" s="69"/>
      <c r="E37" s="68"/>
      <c r="F37" s="68"/>
      <c r="G37" s="68"/>
      <c r="H37" s="70"/>
      <c r="I37" s="23"/>
    </row>
    <row r="38" spans="1:9" x14ac:dyDescent="0.25">
      <c r="A38" s="23"/>
      <c r="B38" s="23"/>
      <c r="C38" s="23"/>
      <c r="D38" s="23"/>
      <c r="E38" s="23"/>
      <c r="F38" s="23"/>
      <c r="G38" s="23"/>
      <c r="H38" s="56"/>
      <c r="I38" s="23"/>
    </row>
    <row r="39" spans="1:9" x14ac:dyDescent="0.25">
      <c r="A39" s="23"/>
      <c r="B39" s="23"/>
      <c r="C39" s="23"/>
      <c r="D39" s="23"/>
      <c r="E39" s="23"/>
      <c r="F39" s="23"/>
      <c r="G39" s="23"/>
      <c r="H39" s="56"/>
      <c r="I39" s="23"/>
    </row>
    <row r="40" spans="1:9" x14ac:dyDescent="0.25">
      <c r="A40" s="23"/>
      <c r="B40" s="23"/>
      <c r="C40" s="23"/>
      <c r="D40" s="23"/>
      <c r="E40" s="23"/>
      <c r="F40" s="23"/>
      <c r="G40" s="23"/>
      <c r="H40" s="56"/>
      <c r="I40" s="23"/>
    </row>
    <row r="41" spans="1:9" x14ac:dyDescent="0.25">
      <c r="A41" s="23"/>
      <c r="B41" s="23"/>
      <c r="C41" s="23"/>
      <c r="D41" s="23"/>
      <c r="E41" s="23"/>
      <c r="F41" s="23"/>
      <c r="G41" s="23"/>
      <c r="H41" s="56"/>
      <c r="I41" s="23"/>
    </row>
    <row r="42" spans="1:9" x14ac:dyDescent="0.25">
      <c r="A42" s="23"/>
      <c r="B42" s="23"/>
      <c r="C42" s="23"/>
      <c r="D42" s="23"/>
      <c r="E42" s="23"/>
      <c r="F42" s="23"/>
      <c r="G42" s="23"/>
      <c r="H42" s="56"/>
      <c r="I42" s="23"/>
    </row>
    <row r="43" spans="1:9" x14ac:dyDescent="0.25">
      <c r="A43" s="23"/>
      <c r="B43" s="23"/>
      <c r="C43" s="23"/>
      <c r="D43" s="23"/>
      <c r="E43" s="23"/>
      <c r="F43" s="23"/>
      <c r="G43" s="23"/>
      <c r="H43" s="56"/>
      <c r="I43" s="23"/>
    </row>
    <row r="44" spans="1:9" x14ac:dyDescent="0.25">
      <c r="A44" s="23"/>
      <c r="B44" s="23"/>
      <c r="C44" s="23"/>
      <c r="D44" s="23"/>
      <c r="E44" s="23"/>
      <c r="F44" s="23"/>
      <c r="G44" s="23"/>
      <c r="H44" s="56"/>
      <c r="I44" s="23"/>
    </row>
    <row r="45" spans="1:9" x14ac:dyDescent="0.25">
      <c r="A45" s="47"/>
      <c r="B45" s="50"/>
      <c r="C45" s="50"/>
      <c r="D45" s="50"/>
      <c r="E45" s="45"/>
      <c r="F45" s="51"/>
      <c r="G45" s="45"/>
      <c r="H45" s="45"/>
      <c r="I45" s="23"/>
    </row>
    <row r="46" spans="1:9" x14ac:dyDescent="0.25">
      <c r="A46" s="47"/>
      <c r="B46" s="48"/>
      <c r="C46" s="48"/>
      <c r="D46" s="48"/>
      <c r="E46" s="44"/>
      <c r="F46" s="49"/>
      <c r="G46" s="44"/>
      <c r="H46" s="44"/>
      <c r="I46" s="23"/>
    </row>
    <row r="47" spans="1:9" x14ac:dyDescent="0.25">
      <c r="A47" s="47"/>
      <c r="B47" s="50"/>
      <c r="C47" s="50"/>
      <c r="D47" s="50"/>
      <c r="E47" s="45"/>
      <c r="F47" s="51"/>
      <c r="G47" s="45"/>
      <c r="H47" s="45"/>
      <c r="I47" s="23"/>
    </row>
    <row r="48" spans="1:9" x14ac:dyDescent="0.25">
      <c r="A48" s="47"/>
      <c r="B48" s="48"/>
      <c r="C48" s="48"/>
      <c r="D48" s="48"/>
      <c r="E48" s="44"/>
      <c r="F48" s="49"/>
      <c r="G48" s="44"/>
      <c r="H48" s="44"/>
      <c r="I48" s="23"/>
    </row>
    <row r="49" spans="1:9" x14ac:dyDescent="0.25">
      <c r="A49" s="47"/>
      <c r="B49" s="50"/>
      <c r="C49" s="50"/>
      <c r="D49" s="50"/>
      <c r="E49" s="45"/>
      <c r="F49" s="51"/>
      <c r="G49" s="45"/>
      <c r="H49" s="45"/>
      <c r="I49" s="23"/>
    </row>
    <row r="50" spans="1:9" x14ac:dyDescent="0.25">
      <c r="A50" s="47"/>
      <c r="B50" s="48"/>
      <c r="C50" s="48"/>
      <c r="D50" s="48"/>
      <c r="E50" s="44"/>
      <c r="F50" s="49"/>
      <c r="G50" s="44"/>
      <c r="H50" s="44"/>
      <c r="I50" s="23"/>
    </row>
    <row r="51" spans="1:9" x14ac:dyDescent="0.25">
      <c r="A51" s="47"/>
      <c r="B51" s="50"/>
      <c r="C51" s="50"/>
      <c r="D51" s="50"/>
      <c r="E51" s="45"/>
      <c r="F51" s="51"/>
      <c r="G51" s="45"/>
      <c r="H51" s="45"/>
      <c r="I51" s="23"/>
    </row>
    <row r="52" spans="1:9" x14ac:dyDescent="0.25">
      <c r="A52" s="47"/>
      <c r="B52" s="48"/>
      <c r="C52" s="48"/>
      <c r="D52" s="48"/>
      <c r="E52" s="44"/>
      <c r="F52" s="49"/>
      <c r="G52" s="44"/>
      <c r="H52" s="44"/>
      <c r="I52" s="23"/>
    </row>
    <row r="53" spans="1:9" x14ac:dyDescent="0.25">
      <c r="A53" s="47"/>
      <c r="B53" s="50"/>
      <c r="C53" s="50"/>
      <c r="D53" s="50"/>
      <c r="E53" s="45"/>
      <c r="F53" s="51"/>
      <c r="G53" s="45"/>
      <c r="H53" s="45"/>
      <c r="I53" s="23"/>
    </row>
    <row r="54" spans="1:9" x14ac:dyDescent="0.25">
      <c r="A54" s="47"/>
      <c r="B54" s="48"/>
      <c r="C54" s="48"/>
      <c r="D54" s="48"/>
      <c r="E54" s="44"/>
      <c r="F54" s="49"/>
      <c r="G54" s="44"/>
      <c r="H54" s="44"/>
      <c r="I54" s="23"/>
    </row>
    <row r="55" spans="1:9" x14ac:dyDescent="0.25">
      <c r="A55" s="47"/>
      <c r="B55" s="50"/>
      <c r="C55" s="50"/>
      <c r="D55" s="50"/>
      <c r="E55" s="45"/>
      <c r="F55" s="51"/>
      <c r="G55" s="45"/>
      <c r="H55" s="45"/>
      <c r="I55" s="23"/>
    </row>
    <row r="56" spans="1:9" x14ac:dyDescent="0.25">
      <c r="A56" s="47"/>
      <c r="B56" s="48"/>
      <c r="C56" s="48"/>
      <c r="D56" s="48"/>
      <c r="E56" s="44"/>
      <c r="F56" s="49"/>
      <c r="G56" s="44"/>
      <c r="H56" s="44"/>
      <c r="I56" s="23"/>
    </row>
    <row r="57" spans="1:9" x14ac:dyDescent="0.25">
      <c r="A57" s="47"/>
      <c r="B57" s="50"/>
      <c r="C57" s="50"/>
      <c r="D57" s="50"/>
      <c r="E57" s="45"/>
      <c r="F57" s="51"/>
      <c r="G57" s="45"/>
      <c r="H57" s="45"/>
      <c r="I57" s="23"/>
    </row>
    <row r="58" spans="1:9" x14ac:dyDescent="0.25">
      <c r="A58" s="47"/>
      <c r="B58" s="48"/>
      <c r="C58" s="48"/>
      <c r="D58" s="48"/>
      <c r="E58" s="44"/>
      <c r="F58" s="49"/>
      <c r="G58" s="44"/>
      <c r="H58" s="44"/>
      <c r="I58" s="23"/>
    </row>
    <row r="59" spans="1:9" x14ac:dyDescent="0.25">
      <c r="A59" s="47"/>
      <c r="B59" s="50"/>
      <c r="C59" s="50"/>
      <c r="D59" s="50"/>
      <c r="E59" s="45"/>
      <c r="F59" s="51"/>
      <c r="G59" s="45"/>
      <c r="H59" s="45"/>
      <c r="I59" s="23"/>
    </row>
    <row r="60" spans="1:9" x14ac:dyDescent="0.25">
      <c r="A60" s="47"/>
      <c r="B60" s="48"/>
      <c r="C60" s="48"/>
      <c r="D60" s="48"/>
      <c r="E60" s="44"/>
      <c r="F60" s="49"/>
      <c r="G60" s="44"/>
      <c r="H60" s="44"/>
      <c r="I60" s="23"/>
    </row>
    <row r="61" spans="1:9" x14ac:dyDescent="0.25">
      <c r="A61" s="47"/>
      <c r="B61" s="50"/>
      <c r="C61" s="50"/>
      <c r="D61" s="50"/>
      <c r="E61" s="45"/>
      <c r="F61" s="51"/>
      <c r="G61" s="45"/>
      <c r="H61" s="45"/>
      <c r="I61" s="23"/>
    </row>
    <row r="62" spans="1:9" x14ac:dyDescent="0.25">
      <c r="A62" s="47"/>
      <c r="B62" s="48"/>
      <c r="C62" s="48"/>
      <c r="D62" s="48"/>
      <c r="E62" s="44"/>
      <c r="F62" s="49"/>
      <c r="G62" s="44"/>
      <c r="H62" s="44"/>
      <c r="I62" s="23"/>
    </row>
    <row r="63" spans="1:9" x14ac:dyDescent="0.25">
      <c r="A63" s="47"/>
      <c r="B63" s="50"/>
      <c r="C63" s="50"/>
      <c r="D63" s="50"/>
      <c r="E63" s="45"/>
      <c r="F63" s="51"/>
      <c r="G63" s="45"/>
      <c r="H63" s="45"/>
      <c r="I63" s="23"/>
    </row>
    <row r="64" spans="1:9" x14ac:dyDescent="0.25">
      <c r="A64" s="47"/>
      <c r="B64" s="48"/>
      <c r="C64" s="48"/>
      <c r="D64" s="48"/>
      <c r="E64" s="44"/>
      <c r="F64" s="49"/>
      <c r="G64" s="44"/>
      <c r="H64" s="44"/>
      <c r="I64" s="23"/>
    </row>
    <row r="65" spans="1:11" x14ac:dyDescent="0.25">
      <c r="A65" s="71"/>
      <c r="B65" s="50"/>
      <c r="C65" s="50"/>
      <c r="D65" s="50"/>
      <c r="E65" s="45"/>
      <c r="F65" s="51"/>
      <c r="G65" s="45"/>
      <c r="H65" s="45"/>
      <c r="I65" s="23"/>
    </row>
    <row r="66" spans="1:11" x14ac:dyDescent="0.25">
      <c r="A66" s="71"/>
      <c r="B66" s="48"/>
      <c r="C66" s="48"/>
      <c r="D66" s="48"/>
      <c r="E66" s="44"/>
      <c r="F66" s="49"/>
      <c r="G66" s="44"/>
      <c r="H66" s="44"/>
      <c r="I66" s="23"/>
    </row>
    <row r="67" spans="1:11" x14ac:dyDescent="0.25">
      <c r="A67" s="71"/>
      <c r="B67" s="50"/>
      <c r="C67" s="50"/>
      <c r="D67" s="50"/>
      <c r="E67" s="45"/>
      <c r="F67" s="51"/>
      <c r="G67" s="45"/>
      <c r="H67" s="45"/>
      <c r="I67" s="23"/>
      <c r="K67" t="s">
        <v>20</v>
      </c>
    </row>
    <row r="68" spans="1:11" x14ac:dyDescent="0.25">
      <c r="A68" s="71"/>
      <c r="B68" s="48"/>
      <c r="C68" s="48"/>
      <c r="D68" s="48"/>
      <c r="E68" s="44"/>
      <c r="F68" s="49"/>
      <c r="G68" s="44"/>
      <c r="H68" s="44"/>
      <c r="I68" s="23"/>
    </row>
    <row r="69" spans="1:11" x14ac:dyDescent="0.25">
      <c r="A69" s="71"/>
      <c r="B69" s="50"/>
      <c r="C69" s="50"/>
      <c r="D69" s="50"/>
      <c r="E69" s="45"/>
      <c r="F69" s="51"/>
      <c r="G69" s="45"/>
      <c r="H69" s="45"/>
      <c r="I69" s="23"/>
    </row>
    <row r="70" spans="1:11" x14ac:dyDescent="0.25">
      <c r="A70" s="71"/>
      <c r="B70" s="48"/>
      <c r="C70" s="48"/>
      <c r="D70" s="48"/>
      <c r="E70" s="44"/>
      <c r="F70" s="49"/>
      <c r="G70" s="44"/>
      <c r="H70" s="44"/>
      <c r="I70" s="23"/>
    </row>
    <row r="71" spans="1:11" x14ac:dyDescent="0.25">
      <c r="A71" s="71"/>
      <c r="B71" s="50"/>
      <c r="C71" s="50"/>
      <c r="D71" s="50"/>
      <c r="E71" s="45"/>
      <c r="F71" s="51"/>
      <c r="G71" s="45"/>
      <c r="H71" s="45"/>
      <c r="I71" s="23"/>
    </row>
    <row r="72" spans="1:11" x14ac:dyDescent="0.25">
      <c r="A72" s="71"/>
      <c r="B72" s="48"/>
      <c r="C72" s="48"/>
      <c r="D72" s="48"/>
      <c r="E72" s="44"/>
      <c r="F72" s="49"/>
      <c r="G72" s="44"/>
      <c r="H72" s="44"/>
      <c r="I72" s="23"/>
    </row>
    <row r="73" spans="1:11" x14ac:dyDescent="0.25">
      <c r="A73" s="71"/>
      <c r="B73" s="50"/>
      <c r="C73" s="50"/>
      <c r="D73" s="50"/>
      <c r="E73" s="45"/>
      <c r="F73" s="51"/>
      <c r="G73" s="45"/>
      <c r="H73" s="45"/>
      <c r="I73" s="23"/>
    </row>
    <row r="74" spans="1:11" x14ac:dyDescent="0.25">
      <c r="A74" s="71"/>
      <c r="B74" s="48"/>
      <c r="C74" s="48"/>
      <c r="D74" s="48"/>
      <c r="E74" s="44"/>
      <c r="F74" s="49"/>
      <c r="G74" s="44"/>
      <c r="H74" s="44"/>
      <c r="I74" s="23"/>
    </row>
    <row r="75" spans="1:11" x14ac:dyDescent="0.25">
      <c r="A75" s="71"/>
      <c r="B75" s="50"/>
      <c r="C75" s="50"/>
      <c r="D75" s="50"/>
      <c r="E75" s="45"/>
      <c r="F75" s="51"/>
      <c r="G75" s="45"/>
      <c r="H75" s="45"/>
      <c r="I75" s="23"/>
    </row>
    <row r="76" spans="1:11" x14ac:dyDescent="0.25">
      <c r="A76" s="47"/>
      <c r="B76" s="48"/>
      <c r="C76" s="48"/>
      <c r="D76" s="48"/>
      <c r="E76" s="44"/>
      <c r="F76" s="49"/>
      <c r="G76" s="44"/>
      <c r="H76" s="44"/>
      <c r="I76" s="23"/>
    </row>
    <row r="77" spans="1:11" x14ac:dyDescent="0.25">
      <c r="A77" s="47"/>
      <c r="B77" s="50"/>
      <c r="C77" s="50"/>
      <c r="D77" s="50"/>
      <c r="E77" s="45"/>
      <c r="F77" s="51"/>
      <c r="G77" s="45"/>
      <c r="H77" s="45"/>
      <c r="I77" s="23"/>
    </row>
    <row r="78" spans="1:11" x14ac:dyDescent="0.25">
      <c r="A78" s="47"/>
      <c r="B78" s="50"/>
      <c r="C78" s="50"/>
      <c r="D78" s="50"/>
      <c r="E78" s="45"/>
      <c r="F78" s="51"/>
      <c r="G78" s="45"/>
      <c r="H78" s="45"/>
      <c r="I78" s="23"/>
    </row>
    <row r="79" spans="1:11" x14ac:dyDescent="0.25">
      <c r="A79" s="47"/>
      <c r="B79" s="48"/>
      <c r="C79" s="48"/>
      <c r="D79" s="48"/>
      <c r="E79" s="44"/>
      <c r="F79" s="49"/>
      <c r="G79" s="44"/>
      <c r="H79" s="44"/>
      <c r="I79" s="23"/>
    </row>
    <row r="80" spans="1:11" x14ac:dyDescent="0.25">
      <c r="A80" s="47"/>
      <c r="B80" s="50"/>
      <c r="C80" s="50"/>
      <c r="D80" s="50"/>
      <c r="E80" s="45"/>
      <c r="F80" s="51"/>
      <c r="G80" s="45"/>
      <c r="H80" s="45"/>
      <c r="I80" s="23"/>
    </row>
    <row r="81" spans="1:9" x14ac:dyDescent="0.25">
      <c r="A81" s="47"/>
      <c r="B81" s="48"/>
      <c r="C81" s="48"/>
      <c r="D81" s="48"/>
      <c r="E81" s="44"/>
      <c r="F81" s="49"/>
      <c r="G81" s="44"/>
      <c r="H81" s="44"/>
      <c r="I81" s="23"/>
    </row>
    <row r="82" spans="1:9" x14ac:dyDescent="0.25">
      <c r="A82" s="47"/>
      <c r="B82" s="50"/>
      <c r="C82" s="50"/>
      <c r="D82" s="50"/>
      <c r="E82" s="45"/>
      <c r="F82" s="51"/>
      <c r="G82" s="45"/>
      <c r="H82" s="45"/>
      <c r="I82" s="23"/>
    </row>
    <row r="83" spans="1:9" x14ac:dyDescent="0.25">
      <c r="A83" s="47"/>
      <c r="B83" s="48"/>
      <c r="C83" s="48"/>
      <c r="D83" s="48"/>
      <c r="E83" s="44"/>
      <c r="F83" s="49"/>
      <c r="G83" s="44"/>
      <c r="H83" s="44"/>
      <c r="I83" s="23"/>
    </row>
    <row r="84" spans="1:9" x14ac:dyDescent="0.25">
      <c r="A84" s="47"/>
      <c r="B84" s="50"/>
      <c r="C84" s="50"/>
      <c r="D84" s="50"/>
      <c r="E84" s="45"/>
      <c r="F84" s="51"/>
      <c r="G84" s="45"/>
      <c r="H84" s="45"/>
      <c r="I84" s="23"/>
    </row>
    <row r="85" spans="1:9" x14ac:dyDescent="0.25">
      <c r="A85" s="47"/>
      <c r="B85" s="48"/>
      <c r="C85" s="48"/>
      <c r="D85" s="48"/>
      <c r="E85" s="44"/>
      <c r="F85" s="49"/>
      <c r="G85" s="44"/>
      <c r="H85" s="44"/>
      <c r="I85" s="23"/>
    </row>
    <row r="86" spans="1:9" x14ac:dyDescent="0.25">
      <c r="A86" s="47"/>
      <c r="B86" s="50"/>
      <c r="C86" s="50"/>
      <c r="D86" s="50"/>
      <c r="E86" s="45"/>
      <c r="F86" s="51"/>
      <c r="G86" s="45"/>
      <c r="H86" s="45"/>
      <c r="I86" s="23"/>
    </row>
    <row r="87" spans="1:9" x14ac:dyDescent="0.25">
      <c r="A87" s="47"/>
      <c r="B87" s="48"/>
      <c r="C87" s="48"/>
      <c r="D87" s="48"/>
      <c r="E87" s="44"/>
      <c r="F87" s="49"/>
      <c r="G87" s="44"/>
      <c r="H87" s="44"/>
      <c r="I87" s="23"/>
    </row>
    <row r="88" spans="1:9" x14ac:dyDescent="0.25">
      <c r="A88" s="47"/>
      <c r="B88" s="50"/>
      <c r="C88" s="50"/>
      <c r="D88" s="50"/>
      <c r="E88" s="45"/>
      <c r="F88" s="51"/>
      <c r="G88" s="45"/>
      <c r="H88" s="45"/>
      <c r="I88" s="23"/>
    </row>
    <row r="89" spans="1:9" x14ac:dyDescent="0.25">
      <c r="A89" s="47"/>
      <c r="B89" s="48"/>
      <c r="C89" s="48"/>
      <c r="D89" s="48"/>
      <c r="E89" s="44"/>
      <c r="F89" s="49"/>
      <c r="G89" s="44"/>
      <c r="H89" s="44"/>
      <c r="I89" s="23"/>
    </row>
    <row r="90" spans="1:9" x14ac:dyDescent="0.25">
      <c r="A90" s="47"/>
      <c r="B90" s="50"/>
      <c r="C90" s="50"/>
      <c r="D90" s="50"/>
      <c r="E90" s="45"/>
      <c r="F90" s="51"/>
      <c r="G90" s="45"/>
      <c r="H90" s="45"/>
      <c r="I90" s="23"/>
    </row>
    <row r="91" spans="1:9" x14ac:dyDescent="0.25">
      <c r="A91" s="47"/>
      <c r="B91" s="48"/>
      <c r="C91" s="48"/>
      <c r="D91" s="48"/>
      <c r="E91" s="44"/>
      <c r="F91" s="49"/>
      <c r="G91" s="44"/>
      <c r="H91" s="44"/>
      <c r="I91" s="23"/>
    </row>
    <row r="92" spans="1:9" x14ac:dyDescent="0.25">
      <c r="A92" s="47"/>
      <c r="B92" s="50"/>
      <c r="C92" s="50"/>
      <c r="D92" s="50"/>
      <c r="E92" s="45"/>
      <c r="F92" s="51"/>
      <c r="G92" s="45"/>
      <c r="H92" s="45"/>
      <c r="I92" s="23"/>
    </row>
    <row r="93" spans="1:9" x14ac:dyDescent="0.25">
      <c r="A93" s="47"/>
      <c r="B93" s="48"/>
      <c r="C93" s="48"/>
      <c r="D93" s="48"/>
      <c r="E93" s="44"/>
      <c r="F93" s="49"/>
      <c r="G93" s="44"/>
      <c r="H93" s="44"/>
      <c r="I93" s="23"/>
    </row>
    <row r="94" spans="1:9" x14ac:dyDescent="0.25">
      <c r="A94" s="47"/>
      <c r="B94" s="50"/>
      <c r="C94" s="50"/>
      <c r="D94" s="50"/>
      <c r="E94" s="45"/>
      <c r="F94" s="51"/>
      <c r="G94" s="45"/>
      <c r="H94" s="45"/>
      <c r="I94" s="23"/>
    </row>
    <row r="95" spans="1:9" x14ac:dyDescent="0.25">
      <c r="A95" s="47"/>
      <c r="B95" s="48"/>
      <c r="C95" s="48"/>
      <c r="D95" s="48"/>
      <c r="E95" s="44"/>
      <c r="F95" s="49"/>
      <c r="G95" s="44"/>
      <c r="H95" s="44"/>
      <c r="I95" s="23"/>
    </row>
    <row r="96" spans="1:9" x14ac:dyDescent="0.25">
      <c r="A96" s="47"/>
      <c r="B96" s="50"/>
      <c r="C96" s="50"/>
      <c r="D96" s="50"/>
      <c r="E96" s="45"/>
      <c r="F96" s="51"/>
      <c r="G96" s="45"/>
      <c r="H96" s="45"/>
      <c r="I96" s="23"/>
    </row>
    <row r="97" spans="1:9" x14ac:dyDescent="0.25">
      <c r="A97" s="47"/>
      <c r="B97" s="48"/>
      <c r="C97" s="48"/>
      <c r="D97" s="48"/>
      <c r="E97" s="44"/>
      <c r="F97" s="49"/>
      <c r="G97" s="44"/>
      <c r="H97" s="44"/>
      <c r="I97" s="23"/>
    </row>
    <row r="98" spans="1:9" x14ac:dyDescent="0.25">
      <c r="A98" s="47"/>
      <c r="B98" s="48"/>
      <c r="C98" s="48"/>
      <c r="D98" s="48"/>
      <c r="E98" s="44"/>
      <c r="F98" s="49"/>
      <c r="G98" s="44"/>
      <c r="H98" s="44"/>
      <c r="I98" s="23"/>
    </row>
    <row r="99" spans="1:9" x14ac:dyDescent="0.25">
      <c r="A99" s="47"/>
      <c r="B99" s="48"/>
      <c r="C99" s="48"/>
      <c r="D99" s="48"/>
      <c r="E99" s="44"/>
      <c r="F99" s="49"/>
      <c r="G99" s="44"/>
      <c r="H99" s="44"/>
      <c r="I99" s="23"/>
    </row>
    <row r="100" spans="1:9" x14ac:dyDescent="0.25">
      <c r="A100" s="47"/>
      <c r="B100" s="48"/>
      <c r="C100" s="48"/>
      <c r="D100" s="48"/>
      <c r="E100" s="44"/>
      <c r="F100" s="49"/>
      <c r="G100" s="44"/>
      <c r="H100" s="44"/>
      <c r="I100" s="23"/>
    </row>
    <row r="101" spans="1:9" x14ac:dyDescent="0.25">
      <c r="A101" s="47"/>
      <c r="B101" s="50"/>
      <c r="C101" s="50"/>
      <c r="D101" s="50"/>
      <c r="E101" s="45"/>
      <c r="F101" s="51"/>
      <c r="G101" s="45"/>
      <c r="H101" s="45"/>
      <c r="I101" s="23"/>
    </row>
    <row r="102" spans="1:9" x14ac:dyDescent="0.25">
      <c r="A102" s="47"/>
      <c r="B102" s="50"/>
      <c r="C102" s="50"/>
      <c r="D102" s="50"/>
      <c r="E102" s="45"/>
      <c r="F102" s="51"/>
      <c r="G102" s="45"/>
      <c r="H102" s="45"/>
      <c r="I102" s="23"/>
    </row>
    <row r="103" spans="1:9" x14ac:dyDescent="0.25">
      <c r="A103" s="47"/>
      <c r="B103" s="48"/>
      <c r="C103" s="48"/>
      <c r="D103" s="48"/>
      <c r="E103" s="44"/>
      <c r="F103" s="49"/>
      <c r="G103" s="44"/>
      <c r="H103" s="44"/>
      <c r="I103" s="23"/>
    </row>
    <row r="104" spans="1:9" x14ac:dyDescent="0.25">
      <c r="A104" s="47"/>
      <c r="B104" s="50"/>
      <c r="C104" s="50"/>
      <c r="D104" s="50"/>
      <c r="E104" s="45"/>
      <c r="F104" s="51"/>
      <c r="G104" s="45"/>
      <c r="H104" s="45"/>
      <c r="I104" s="23"/>
    </row>
    <row r="105" spans="1:9" x14ac:dyDescent="0.25">
      <c r="A105" s="47"/>
      <c r="B105" s="48"/>
      <c r="C105" s="48"/>
      <c r="D105" s="48"/>
      <c r="E105" s="44"/>
      <c r="F105" s="49"/>
      <c r="G105" s="44"/>
      <c r="H105" s="44"/>
      <c r="I105" s="23"/>
    </row>
    <row r="106" spans="1:9" x14ac:dyDescent="0.25">
      <c r="A106" s="47"/>
      <c r="B106" s="50"/>
      <c r="C106" s="50"/>
      <c r="D106" s="50"/>
      <c r="E106" s="45"/>
      <c r="F106" s="51"/>
      <c r="G106" s="45"/>
      <c r="H106" s="45"/>
      <c r="I106" s="23"/>
    </row>
    <row r="107" spans="1:9" x14ac:dyDescent="0.25">
      <c r="A107" s="47"/>
      <c r="B107" s="48"/>
      <c r="C107" s="48"/>
      <c r="D107" s="48"/>
      <c r="E107" s="44"/>
      <c r="F107" s="49"/>
      <c r="G107" s="44"/>
      <c r="H107" s="44"/>
      <c r="I107" s="23"/>
    </row>
    <row r="108" spans="1:9" x14ac:dyDescent="0.25">
      <c r="A108" s="47"/>
      <c r="B108" s="50"/>
      <c r="C108" s="50"/>
      <c r="D108" s="50"/>
      <c r="E108" s="45"/>
      <c r="F108" s="51"/>
      <c r="G108" s="45"/>
      <c r="H108" s="45"/>
      <c r="I108" s="23"/>
    </row>
    <row r="109" spans="1:9" x14ac:dyDescent="0.25">
      <c r="A109" s="47"/>
      <c r="B109" s="48"/>
      <c r="C109" s="48"/>
      <c r="D109" s="48"/>
      <c r="E109" s="44"/>
      <c r="F109" s="49"/>
      <c r="G109" s="44"/>
      <c r="H109" s="44"/>
      <c r="I109" s="23"/>
    </row>
    <row r="110" spans="1:9" x14ac:dyDescent="0.25">
      <c r="A110" s="47"/>
      <c r="B110" s="50"/>
      <c r="C110" s="50"/>
      <c r="D110" s="50"/>
      <c r="E110" s="45"/>
      <c r="F110" s="51"/>
      <c r="G110" s="45"/>
      <c r="H110" s="45"/>
      <c r="I110" s="23"/>
    </row>
    <row r="111" spans="1:9" x14ac:dyDescent="0.25">
      <c r="A111" s="47"/>
      <c r="B111" s="48"/>
      <c r="C111" s="48"/>
      <c r="D111" s="48"/>
      <c r="E111" s="44"/>
      <c r="F111" s="49"/>
      <c r="G111" s="44"/>
      <c r="H111" s="44"/>
      <c r="I111" s="23"/>
    </row>
    <row r="112" spans="1:9" x14ac:dyDescent="0.25">
      <c r="A112" s="47"/>
      <c r="B112" s="50"/>
      <c r="C112" s="50"/>
      <c r="D112" s="50"/>
      <c r="E112" s="45"/>
      <c r="F112" s="51"/>
      <c r="G112" s="45"/>
      <c r="H112" s="45"/>
      <c r="I112" s="23"/>
    </row>
    <row r="113" spans="1:9" x14ac:dyDescent="0.25">
      <c r="A113" s="47"/>
      <c r="B113" s="48"/>
      <c r="C113" s="48"/>
      <c r="D113" s="48"/>
      <c r="E113" s="44"/>
      <c r="F113" s="49"/>
      <c r="G113" s="44"/>
      <c r="H113" s="44"/>
      <c r="I113" s="23"/>
    </row>
    <row r="114" spans="1:9" x14ac:dyDescent="0.25">
      <c r="A114" s="47"/>
      <c r="B114" s="50"/>
      <c r="C114" s="50"/>
      <c r="D114" s="50"/>
      <c r="E114" s="45"/>
      <c r="F114" s="51"/>
      <c r="G114" s="45"/>
      <c r="H114" s="45"/>
      <c r="I114" s="23"/>
    </row>
    <row r="115" spans="1:9" x14ac:dyDescent="0.25">
      <c r="A115" s="47"/>
      <c r="B115" s="48"/>
      <c r="C115" s="48"/>
      <c r="D115" s="48"/>
      <c r="E115" s="44"/>
      <c r="F115" s="49"/>
      <c r="G115" s="44"/>
      <c r="H115" s="44"/>
      <c r="I115" s="23"/>
    </row>
    <row r="116" spans="1:9" x14ac:dyDescent="0.25">
      <c r="A116" s="47"/>
      <c r="B116" s="50"/>
      <c r="C116" s="50"/>
      <c r="D116" s="50"/>
      <c r="E116" s="45"/>
      <c r="F116" s="51"/>
      <c r="G116" s="45"/>
      <c r="H116" s="45"/>
      <c r="I116" s="23"/>
    </row>
    <row r="117" spans="1:9" x14ac:dyDescent="0.25">
      <c r="A117" s="47"/>
      <c r="B117" s="48"/>
      <c r="C117" s="48"/>
      <c r="D117" s="48"/>
      <c r="E117" s="44"/>
      <c r="F117" s="49"/>
      <c r="G117" s="44"/>
      <c r="H117" s="44"/>
      <c r="I117" s="23"/>
    </row>
    <row r="118" spans="1:9" x14ac:dyDescent="0.25">
      <c r="A118" s="47"/>
      <c r="B118" s="50"/>
      <c r="C118" s="50"/>
      <c r="D118" s="50"/>
      <c r="E118" s="45"/>
      <c r="F118" s="51"/>
      <c r="G118" s="45"/>
      <c r="H118" s="45"/>
      <c r="I118" s="23"/>
    </row>
    <row r="119" spans="1:9" x14ac:dyDescent="0.25">
      <c r="A119" s="47"/>
      <c r="B119" s="48"/>
      <c r="C119" s="48"/>
      <c r="D119" s="48"/>
      <c r="E119" s="44"/>
      <c r="F119" s="49"/>
      <c r="G119" s="44"/>
      <c r="H119" s="44"/>
      <c r="I119" s="23"/>
    </row>
    <row r="120" spans="1:9" x14ac:dyDescent="0.25">
      <c r="A120" s="47"/>
      <c r="B120" s="50"/>
      <c r="C120" s="50"/>
      <c r="D120" s="50"/>
      <c r="E120" s="45"/>
      <c r="F120" s="51"/>
      <c r="G120" s="45"/>
      <c r="H120" s="45"/>
      <c r="I120" s="23"/>
    </row>
    <row r="121" spans="1:9" x14ac:dyDescent="0.25">
      <c r="A121" s="47"/>
      <c r="B121" s="48"/>
      <c r="C121" s="48"/>
      <c r="D121" s="48"/>
      <c r="E121" s="44"/>
      <c r="F121" s="49"/>
      <c r="G121" s="44"/>
      <c r="H121" s="44"/>
      <c r="I121" s="23"/>
    </row>
    <row r="122" spans="1:9" x14ac:dyDescent="0.25">
      <c r="A122" s="47"/>
      <c r="B122" s="50"/>
      <c r="C122" s="50"/>
      <c r="D122" s="50"/>
      <c r="E122" s="45"/>
      <c r="F122" s="51"/>
      <c r="G122" s="45"/>
      <c r="H122" s="45"/>
      <c r="I122" s="23"/>
    </row>
    <row r="123" spans="1:9" x14ac:dyDescent="0.25">
      <c r="A123" s="47"/>
      <c r="B123" s="48"/>
      <c r="C123" s="48"/>
      <c r="D123" s="48"/>
      <c r="E123" s="44"/>
      <c r="F123" s="49"/>
      <c r="G123" s="44"/>
      <c r="H123" s="44"/>
      <c r="I123" s="23"/>
    </row>
    <row r="124" spans="1:9" x14ac:dyDescent="0.25">
      <c r="A124" s="47"/>
      <c r="B124" s="50"/>
      <c r="C124" s="50"/>
      <c r="D124" s="50"/>
      <c r="E124" s="45"/>
      <c r="F124" s="51"/>
      <c r="G124" s="45"/>
      <c r="H124" s="45"/>
      <c r="I124" s="23"/>
    </row>
    <row r="125" spans="1:9" x14ac:dyDescent="0.25">
      <c r="A125" s="47"/>
      <c r="B125" s="48"/>
      <c r="C125" s="48"/>
      <c r="D125" s="48"/>
      <c r="E125" s="44"/>
      <c r="F125" s="49"/>
      <c r="G125" s="44"/>
      <c r="H125" s="44"/>
      <c r="I125" s="23"/>
    </row>
    <row r="126" spans="1:9" x14ac:dyDescent="0.25">
      <c r="A126" s="47"/>
      <c r="B126" s="50"/>
      <c r="C126" s="50"/>
      <c r="D126" s="50"/>
      <c r="E126" s="45"/>
      <c r="F126" s="51"/>
      <c r="G126" s="45"/>
      <c r="H126" s="45"/>
      <c r="I126" s="23"/>
    </row>
    <row r="127" spans="1:9" x14ac:dyDescent="0.25">
      <c r="A127" s="47"/>
      <c r="B127" s="50"/>
      <c r="C127" s="50"/>
      <c r="D127" s="50"/>
      <c r="E127" s="45"/>
      <c r="F127" s="51"/>
      <c r="G127" s="45"/>
      <c r="H127" s="45"/>
      <c r="I127" s="23"/>
    </row>
    <row r="128" spans="1:9" x14ac:dyDescent="0.25">
      <c r="A128" s="47"/>
      <c r="B128" s="48"/>
      <c r="C128" s="48"/>
      <c r="D128" s="48"/>
      <c r="E128" s="44"/>
      <c r="F128" s="49"/>
      <c r="G128" s="44"/>
      <c r="H128" s="44"/>
      <c r="I128" s="23"/>
    </row>
    <row r="129" spans="1:9" x14ac:dyDescent="0.25">
      <c r="A129" s="47"/>
      <c r="B129" s="50"/>
      <c r="C129" s="50"/>
      <c r="D129" s="50"/>
      <c r="E129" s="45"/>
      <c r="F129" s="51"/>
      <c r="G129" s="45"/>
      <c r="H129" s="45"/>
      <c r="I129" s="23"/>
    </row>
    <row r="130" spans="1:9" x14ac:dyDescent="0.25">
      <c r="A130" s="47"/>
      <c r="B130" s="48"/>
      <c r="C130" s="48"/>
      <c r="D130" s="48"/>
      <c r="E130" s="44"/>
      <c r="F130" s="49"/>
      <c r="G130" s="44"/>
      <c r="H130" s="44"/>
      <c r="I130" s="23"/>
    </row>
    <row r="131" spans="1:9" x14ac:dyDescent="0.25">
      <c r="A131" s="47"/>
      <c r="B131" s="50"/>
      <c r="C131" s="50"/>
      <c r="D131" s="50"/>
      <c r="E131" s="45"/>
      <c r="F131" s="51"/>
      <c r="G131" s="45"/>
      <c r="H131" s="45"/>
      <c r="I131" s="23"/>
    </row>
    <row r="132" spans="1:9" x14ac:dyDescent="0.25">
      <c r="A132" s="47"/>
      <c r="B132" s="48"/>
      <c r="C132" s="48"/>
      <c r="D132" s="48"/>
      <c r="E132" s="44"/>
      <c r="F132" s="49"/>
      <c r="G132" s="44"/>
      <c r="H132" s="44"/>
      <c r="I132" s="23"/>
    </row>
    <row r="133" spans="1:9" x14ac:dyDescent="0.25">
      <c r="A133" s="47"/>
      <c r="B133" s="50"/>
      <c r="C133" s="50"/>
      <c r="D133" s="50"/>
      <c r="E133" s="45"/>
      <c r="F133" s="51"/>
      <c r="G133" s="45"/>
      <c r="H133" s="45"/>
      <c r="I133" s="23"/>
    </row>
    <row r="134" spans="1:9" x14ac:dyDescent="0.25">
      <c r="A134" s="47"/>
      <c r="B134" s="48"/>
      <c r="C134" s="48"/>
      <c r="D134" s="48"/>
      <c r="E134" s="44"/>
      <c r="F134" s="49"/>
      <c r="G134" s="44"/>
      <c r="H134" s="44"/>
      <c r="I134" s="23"/>
    </row>
    <row r="135" spans="1:9" x14ac:dyDescent="0.25">
      <c r="A135" s="47"/>
      <c r="B135" s="50"/>
      <c r="C135" s="50"/>
      <c r="D135" s="50"/>
      <c r="E135" s="45"/>
      <c r="F135" s="51"/>
      <c r="G135" s="45"/>
      <c r="H135" s="45"/>
      <c r="I135" s="23"/>
    </row>
    <row r="136" spans="1:9" x14ac:dyDescent="0.25">
      <c r="A136" s="47"/>
      <c r="B136" s="48"/>
      <c r="C136" s="48"/>
      <c r="D136" s="48"/>
      <c r="E136" s="44"/>
      <c r="F136" s="49"/>
      <c r="G136" s="44"/>
      <c r="H136" s="44"/>
      <c r="I136" s="23"/>
    </row>
    <row r="137" spans="1:9" x14ac:dyDescent="0.25">
      <c r="A137" s="47"/>
      <c r="B137" s="50"/>
      <c r="C137" s="50"/>
      <c r="D137" s="50"/>
      <c r="E137" s="45"/>
      <c r="F137" s="51"/>
      <c r="G137" s="45"/>
      <c r="H137" s="45"/>
      <c r="I137" s="23"/>
    </row>
    <row r="138" spans="1:9" x14ac:dyDescent="0.25">
      <c r="A138" s="47"/>
      <c r="B138" s="48"/>
      <c r="C138" s="48"/>
      <c r="D138" s="48"/>
      <c r="E138" s="44"/>
      <c r="F138" s="49"/>
      <c r="G138" s="44"/>
      <c r="H138" s="44"/>
      <c r="I138" s="23"/>
    </row>
    <row r="139" spans="1:9" x14ac:dyDescent="0.25">
      <c r="A139" s="47"/>
      <c r="B139" s="50"/>
      <c r="C139" s="50"/>
      <c r="D139" s="50"/>
      <c r="E139" s="45"/>
      <c r="F139" s="51"/>
      <c r="G139" s="45"/>
      <c r="H139" s="45"/>
      <c r="I139" s="23"/>
    </row>
    <row r="140" spans="1:9" x14ac:dyDescent="0.25">
      <c r="A140" s="47"/>
      <c r="B140" s="48"/>
      <c r="C140" s="48"/>
      <c r="D140" s="48"/>
      <c r="E140" s="44"/>
      <c r="F140" s="49"/>
      <c r="G140" s="44"/>
      <c r="H140" s="44"/>
      <c r="I140" s="23"/>
    </row>
    <row r="141" spans="1:9" x14ac:dyDescent="0.25">
      <c r="A141" s="47"/>
      <c r="B141" s="50"/>
      <c r="C141" s="50"/>
      <c r="D141" s="50"/>
      <c r="E141" s="45"/>
      <c r="F141" s="51"/>
      <c r="G141" s="45"/>
      <c r="H141" s="45"/>
      <c r="I141" s="23"/>
    </row>
    <row r="142" spans="1:9" x14ac:dyDescent="0.25">
      <c r="A142" s="47"/>
      <c r="B142" s="48"/>
      <c r="C142" s="48"/>
      <c r="D142" s="48"/>
      <c r="E142" s="44"/>
      <c r="F142" s="49"/>
      <c r="G142" s="44"/>
      <c r="H142" s="44"/>
      <c r="I142" s="23"/>
    </row>
    <row r="143" spans="1:9" x14ac:dyDescent="0.25">
      <c r="A143" s="47"/>
      <c r="B143" s="50"/>
      <c r="C143" s="50"/>
      <c r="D143" s="50"/>
      <c r="E143" s="45"/>
      <c r="F143" s="51"/>
      <c r="G143" s="45"/>
      <c r="H143" s="45"/>
      <c r="I143" s="23"/>
    </row>
    <row r="144" spans="1:9" x14ac:dyDescent="0.25">
      <c r="A144" s="47"/>
      <c r="B144" s="50"/>
      <c r="C144" s="50"/>
      <c r="D144" s="50"/>
      <c r="E144" s="45"/>
      <c r="F144" s="51"/>
      <c r="G144" s="45"/>
      <c r="H144" s="45"/>
      <c r="I144" s="23"/>
    </row>
    <row r="145" spans="1:9" x14ac:dyDescent="0.25">
      <c r="A145" s="47"/>
      <c r="B145" s="48"/>
      <c r="C145" s="48"/>
      <c r="D145" s="48"/>
      <c r="E145" s="44"/>
      <c r="F145" s="49"/>
      <c r="G145" s="44"/>
      <c r="H145" s="44"/>
      <c r="I145" s="23"/>
    </row>
    <row r="146" spans="1:9" x14ac:dyDescent="0.25">
      <c r="A146" s="47"/>
      <c r="B146" s="50"/>
      <c r="C146" s="50"/>
      <c r="D146" s="50"/>
      <c r="E146" s="45"/>
      <c r="F146" s="51"/>
      <c r="G146" s="45"/>
      <c r="H146" s="45"/>
      <c r="I146" s="23"/>
    </row>
    <row r="147" spans="1:9" x14ac:dyDescent="0.25">
      <c r="A147" s="47"/>
      <c r="B147" s="48"/>
      <c r="C147" s="48"/>
      <c r="D147" s="48"/>
      <c r="E147" s="44"/>
      <c r="F147" s="49"/>
      <c r="G147" s="44"/>
      <c r="H147" s="44"/>
      <c r="I147" s="23"/>
    </row>
    <row r="148" spans="1:9" x14ac:dyDescent="0.25">
      <c r="A148" s="47"/>
      <c r="B148" s="50"/>
      <c r="C148" s="50"/>
      <c r="D148" s="50"/>
      <c r="E148" s="45"/>
      <c r="F148" s="51"/>
      <c r="G148" s="45"/>
      <c r="H148" s="45"/>
      <c r="I148" s="23"/>
    </row>
    <row r="149" spans="1:9" x14ac:dyDescent="0.25">
      <c r="A149" s="47"/>
      <c r="B149" s="48"/>
      <c r="C149" s="48"/>
      <c r="D149" s="48"/>
      <c r="E149" s="44"/>
      <c r="F149" s="49"/>
      <c r="G149" s="44"/>
      <c r="H149" s="44"/>
      <c r="I149" s="23"/>
    </row>
    <row r="150" spans="1:9" x14ac:dyDescent="0.25">
      <c r="A150" s="47"/>
      <c r="B150" s="50"/>
      <c r="C150" s="50"/>
      <c r="D150" s="50"/>
      <c r="E150" s="45"/>
      <c r="F150" s="51"/>
      <c r="G150" s="45"/>
      <c r="H150" s="45"/>
      <c r="I150" s="23"/>
    </row>
    <row r="151" spans="1:9" x14ac:dyDescent="0.25">
      <c r="A151" s="47"/>
      <c r="B151" s="48"/>
      <c r="C151" s="48"/>
      <c r="D151" s="48"/>
      <c r="E151" s="44"/>
      <c r="F151" s="49"/>
      <c r="G151" s="44"/>
      <c r="H151" s="44"/>
      <c r="I151" s="23"/>
    </row>
    <row r="152" spans="1:9" x14ac:dyDescent="0.25">
      <c r="A152" s="47"/>
      <c r="B152" s="50"/>
      <c r="C152" s="50"/>
      <c r="D152" s="50"/>
      <c r="E152" s="45"/>
      <c r="F152" s="51"/>
      <c r="G152" s="45"/>
      <c r="H152" s="45"/>
      <c r="I152" s="23"/>
    </row>
    <row r="153" spans="1:9" x14ac:dyDescent="0.25">
      <c r="A153" s="47"/>
      <c r="B153" s="48"/>
      <c r="C153" s="48"/>
      <c r="D153" s="48"/>
      <c r="E153" s="44"/>
      <c r="F153" s="49"/>
      <c r="G153" s="44"/>
      <c r="H153" s="44"/>
      <c r="I153" s="23"/>
    </row>
    <row r="154" spans="1:9" x14ac:dyDescent="0.25">
      <c r="A154" s="47"/>
      <c r="B154" s="48"/>
      <c r="C154" s="48"/>
      <c r="D154" s="48"/>
      <c r="E154" s="44"/>
      <c r="F154" s="49"/>
      <c r="G154" s="44"/>
      <c r="H154" s="44"/>
      <c r="I154" s="23"/>
    </row>
    <row r="155" spans="1:9" x14ac:dyDescent="0.25">
      <c r="A155" s="47"/>
      <c r="B155" s="50"/>
      <c r="C155" s="50"/>
      <c r="D155" s="50"/>
      <c r="E155" s="45"/>
      <c r="F155" s="51"/>
      <c r="G155" s="45"/>
      <c r="H155" s="45"/>
      <c r="I155" s="23"/>
    </row>
    <row r="156" spans="1:9" x14ac:dyDescent="0.25">
      <c r="A156" s="47"/>
      <c r="B156" s="48"/>
      <c r="C156" s="48"/>
      <c r="D156" s="48"/>
      <c r="E156" s="44"/>
      <c r="F156" s="49"/>
      <c r="G156" s="44"/>
      <c r="H156" s="44"/>
      <c r="I156" s="23"/>
    </row>
    <row r="157" spans="1:9" x14ac:dyDescent="0.25">
      <c r="A157" s="47"/>
      <c r="B157" s="50"/>
      <c r="C157" s="50"/>
      <c r="D157" s="50"/>
      <c r="E157" s="45"/>
      <c r="F157" s="51"/>
      <c r="G157" s="45"/>
      <c r="H157" s="45"/>
      <c r="I157" s="23"/>
    </row>
    <row r="158" spans="1:9" x14ac:dyDescent="0.25">
      <c r="A158" s="47"/>
      <c r="B158" s="48"/>
      <c r="C158" s="48"/>
      <c r="D158" s="48"/>
      <c r="E158" s="44"/>
      <c r="F158" s="49"/>
      <c r="G158" s="44"/>
      <c r="H158" s="44"/>
      <c r="I158" s="23"/>
    </row>
    <row r="159" spans="1:9" x14ac:dyDescent="0.25">
      <c r="A159" s="47"/>
      <c r="B159" s="50"/>
      <c r="C159" s="50"/>
      <c r="D159" s="50"/>
      <c r="E159" s="45"/>
      <c r="F159" s="51"/>
      <c r="G159" s="45"/>
      <c r="H159" s="45"/>
      <c r="I159" s="23"/>
    </row>
    <row r="160" spans="1:9" x14ac:dyDescent="0.25">
      <c r="A160" s="47"/>
      <c r="B160" s="48"/>
      <c r="C160" s="48"/>
      <c r="D160" s="48"/>
      <c r="E160" s="44"/>
      <c r="F160" s="49"/>
      <c r="G160" s="44"/>
      <c r="H160" s="44"/>
      <c r="I160" s="23"/>
    </row>
    <row r="161" spans="1:9" x14ac:dyDescent="0.25">
      <c r="A161" s="47"/>
      <c r="B161" s="50"/>
      <c r="C161" s="50"/>
      <c r="D161" s="50"/>
      <c r="E161" s="45"/>
      <c r="F161" s="51"/>
      <c r="G161" s="45"/>
      <c r="H161" s="45"/>
      <c r="I161" s="23"/>
    </row>
    <row r="162" spans="1:9" x14ac:dyDescent="0.25">
      <c r="A162" s="47"/>
      <c r="B162" s="48"/>
      <c r="C162" s="48"/>
      <c r="D162" s="48"/>
      <c r="E162" s="44"/>
      <c r="F162" s="49"/>
      <c r="G162" s="44"/>
      <c r="H162" s="44"/>
      <c r="I162" s="23"/>
    </row>
    <row r="163" spans="1:9" x14ac:dyDescent="0.25">
      <c r="A163" s="47"/>
      <c r="B163" s="50"/>
      <c r="C163" s="50"/>
      <c r="D163" s="50"/>
      <c r="E163" s="45"/>
      <c r="F163" s="51"/>
      <c r="G163" s="45"/>
      <c r="H163" s="45"/>
      <c r="I163" s="23"/>
    </row>
    <row r="164" spans="1:9" x14ac:dyDescent="0.25">
      <c r="A164" s="47"/>
      <c r="B164" s="48"/>
      <c r="C164" s="48"/>
      <c r="D164" s="48"/>
      <c r="E164" s="44"/>
      <c r="F164" s="49"/>
      <c r="G164" s="44"/>
      <c r="H164" s="44"/>
      <c r="I164" s="23"/>
    </row>
    <row r="165" spans="1:9" x14ac:dyDescent="0.25">
      <c r="A165" s="47"/>
      <c r="B165" s="50"/>
      <c r="C165" s="50"/>
      <c r="D165" s="50"/>
      <c r="E165" s="45"/>
      <c r="F165" s="51"/>
      <c r="G165" s="45"/>
      <c r="H165" s="45"/>
      <c r="I165" s="23"/>
    </row>
    <row r="166" spans="1:9" x14ac:dyDescent="0.25">
      <c r="A166" s="47"/>
      <c r="B166" s="48"/>
      <c r="C166" s="48"/>
      <c r="D166" s="48"/>
      <c r="E166" s="44"/>
      <c r="F166" s="49"/>
      <c r="G166" s="44"/>
      <c r="H166" s="44"/>
      <c r="I166" s="23"/>
    </row>
    <row r="167" spans="1:9" x14ac:dyDescent="0.25">
      <c r="A167" s="47"/>
      <c r="B167" s="50"/>
      <c r="C167" s="50"/>
      <c r="D167" s="50"/>
      <c r="E167" s="45"/>
      <c r="F167" s="51"/>
      <c r="G167" s="45"/>
      <c r="H167" s="45"/>
      <c r="I167" s="23"/>
    </row>
    <row r="168" spans="1:9" x14ac:dyDescent="0.25">
      <c r="A168" s="47"/>
      <c r="B168" s="48"/>
      <c r="C168" s="48"/>
      <c r="D168" s="48"/>
      <c r="E168" s="44"/>
      <c r="F168" s="49"/>
      <c r="G168" s="44"/>
      <c r="H168" s="44"/>
      <c r="I168" s="23"/>
    </row>
    <row r="169" spans="1:9" x14ac:dyDescent="0.25">
      <c r="A169" s="47"/>
      <c r="B169" s="50"/>
      <c r="C169" s="50"/>
      <c r="D169" s="50"/>
      <c r="E169" s="45"/>
      <c r="F169" s="51"/>
      <c r="G169" s="45"/>
      <c r="H169" s="45"/>
      <c r="I169" s="23"/>
    </row>
    <row r="170" spans="1:9" x14ac:dyDescent="0.25">
      <c r="A170" s="47"/>
      <c r="B170" s="48"/>
      <c r="C170" s="48"/>
      <c r="D170" s="48"/>
      <c r="E170" s="44"/>
      <c r="F170" s="49"/>
      <c r="G170" s="44"/>
      <c r="H170" s="44"/>
      <c r="I170" s="23"/>
    </row>
    <row r="171" spans="1:9" x14ac:dyDescent="0.25">
      <c r="A171" s="47"/>
      <c r="B171" s="50"/>
      <c r="C171" s="50"/>
      <c r="D171" s="50"/>
      <c r="E171" s="45"/>
      <c r="F171" s="51"/>
      <c r="G171" s="45"/>
      <c r="H171" s="45"/>
      <c r="I171" s="23"/>
    </row>
    <row r="172" spans="1:9" x14ac:dyDescent="0.25">
      <c r="A172" s="47"/>
      <c r="B172" s="48"/>
      <c r="C172" s="48"/>
      <c r="D172" s="48"/>
      <c r="E172" s="44"/>
      <c r="F172" s="49"/>
      <c r="G172" s="44"/>
      <c r="H172" s="44"/>
      <c r="I172" s="23"/>
    </row>
    <row r="173" spans="1:9" x14ac:dyDescent="0.25">
      <c r="A173" s="47"/>
      <c r="B173" s="50"/>
      <c r="C173" s="50"/>
      <c r="D173" s="50"/>
      <c r="E173" s="45"/>
      <c r="F173" s="51"/>
      <c r="G173" s="45"/>
      <c r="H173" s="45"/>
      <c r="I173" s="23"/>
    </row>
    <row r="174" spans="1:9" x14ac:dyDescent="0.25">
      <c r="A174" s="47"/>
      <c r="B174" s="48"/>
      <c r="C174" s="48"/>
      <c r="D174" s="48"/>
      <c r="E174" s="44"/>
      <c r="F174" s="49"/>
      <c r="G174" s="44"/>
      <c r="H174" s="44"/>
      <c r="I174" s="23"/>
    </row>
    <row r="175" spans="1:9" x14ac:dyDescent="0.25">
      <c r="A175" s="47"/>
      <c r="B175" s="50"/>
      <c r="C175" s="50"/>
      <c r="D175" s="50"/>
      <c r="E175" s="45"/>
      <c r="F175" s="51"/>
      <c r="G175" s="45"/>
      <c r="H175" s="45"/>
      <c r="I175" s="23"/>
    </row>
    <row r="176" spans="1:9" x14ac:dyDescent="0.25">
      <c r="A176" s="47"/>
      <c r="B176" s="48"/>
      <c r="C176" s="48"/>
      <c r="D176" s="48"/>
      <c r="E176" s="44"/>
      <c r="F176" s="49"/>
      <c r="G176" s="44"/>
      <c r="H176" s="44"/>
      <c r="I176" s="23"/>
    </row>
    <row r="177" spans="1:9" x14ac:dyDescent="0.25">
      <c r="A177" s="59"/>
      <c r="B177" s="48"/>
      <c r="C177" s="48"/>
      <c r="D177" s="50"/>
      <c r="E177" s="45"/>
      <c r="F177" s="51"/>
      <c r="G177" s="45"/>
      <c r="H177" s="40"/>
      <c r="I177" s="23"/>
    </row>
    <row r="178" spans="1:9" x14ac:dyDescent="0.25">
      <c r="A178" s="60"/>
      <c r="B178" s="48"/>
      <c r="C178" s="48"/>
      <c r="D178" s="48"/>
      <c r="E178" s="44"/>
      <c r="F178" s="49"/>
      <c r="G178" s="44"/>
      <c r="H178" s="37"/>
      <c r="I178" s="23"/>
    </row>
    <row r="179" spans="1:9" x14ac:dyDescent="0.25">
      <c r="A179" s="59"/>
      <c r="B179" s="48"/>
      <c r="C179" s="48"/>
      <c r="D179" s="50"/>
      <c r="E179" s="45"/>
      <c r="F179" s="51"/>
      <c r="G179" s="45"/>
      <c r="H179" s="40"/>
      <c r="I179" s="23"/>
    </row>
    <row r="180" spans="1:9" x14ac:dyDescent="0.25">
      <c r="A180" s="60"/>
      <c r="B180" s="48"/>
      <c r="C180" s="48"/>
      <c r="D180" s="48"/>
      <c r="E180" s="44"/>
      <c r="F180" s="49"/>
      <c r="G180" s="44"/>
      <c r="H180" s="37"/>
      <c r="I180" s="23"/>
    </row>
    <row r="181" spans="1:9" x14ac:dyDescent="0.25">
      <c r="A181" s="59"/>
      <c r="B181" s="48"/>
      <c r="C181" s="48"/>
      <c r="D181" s="50"/>
      <c r="E181" s="45"/>
      <c r="F181" s="51"/>
      <c r="G181" s="45"/>
      <c r="H181" s="40"/>
      <c r="I181" s="23"/>
    </row>
    <row r="182" spans="1:9" x14ac:dyDescent="0.25">
      <c r="A182" s="60"/>
      <c r="B182" s="48"/>
      <c r="C182" s="48"/>
      <c r="D182" s="48"/>
      <c r="E182" s="44"/>
      <c r="F182" s="49"/>
      <c r="G182" s="44"/>
      <c r="H182" s="37"/>
      <c r="I182" s="23"/>
    </row>
    <row r="183" spans="1:9" x14ac:dyDescent="0.25">
      <c r="A183" s="59"/>
      <c r="B183" s="48"/>
      <c r="C183" s="48"/>
      <c r="D183" s="50"/>
      <c r="E183" s="45"/>
      <c r="F183" s="51"/>
      <c r="G183" s="45"/>
      <c r="H183" s="40"/>
      <c r="I183" s="23"/>
    </row>
    <row r="184" spans="1:9" x14ac:dyDescent="0.25">
      <c r="A184" s="60"/>
      <c r="B184" s="48"/>
      <c r="C184" s="48"/>
      <c r="D184" s="48"/>
      <c r="E184" s="44"/>
      <c r="F184" s="49"/>
      <c r="G184" s="44"/>
      <c r="H184" s="37"/>
      <c r="I184" s="23"/>
    </row>
    <row r="185" spans="1:9" x14ac:dyDescent="0.25">
      <c r="A185" s="59"/>
      <c r="B185" s="48"/>
      <c r="C185" s="48"/>
      <c r="D185" s="50"/>
      <c r="E185" s="45"/>
      <c r="F185" s="51"/>
      <c r="G185" s="45"/>
      <c r="H185" s="40"/>
      <c r="I185" s="23"/>
    </row>
    <row r="186" spans="1:9" x14ac:dyDescent="0.25">
      <c r="A186" s="60"/>
      <c r="B186" s="48"/>
      <c r="C186" s="48"/>
      <c r="D186" s="48"/>
      <c r="E186" s="44"/>
      <c r="F186" s="49"/>
      <c r="G186" s="44"/>
      <c r="H186" s="37"/>
      <c r="I186" s="23"/>
    </row>
    <row r="187" spans="1:9" x14ac:dyDescent="0.25">
      <c r="A187" s="59"/>
      <c r="B187" s="48"/>
      <c r="C187" s="48"/>
      <c r="D187" s="50"/>
      <c r="E187" s="45"/>
      <c r="F187" s="51"/>
      <c r="G187" s="45"/>
      <c r="H187" s="40"/>
      <c r="I187" s="23"/>
    </row>
    <row r="188" spans="1:9" x14ac:dyDescent="0.25">
      <c r="A188" s="23"/>
      <c r="B188" s="23"/>
      <c r="C188" s="23"/>
      <c r="D188" s="23"/>
      <c r="E188" s="23"/>
      <c r="F188" s="23"/>
      <c r="G188" s="23"/>
      <c r="H188" s="56"/>
      <c r="I188" s="23"/>
    </row>
    <row r="189" spans="1:9" x14ac:dyDescent="0.25">
      <c r="A189" s="23"/>
      <c r="B189" s="23"/>
      <c r="C189" s="23"/>
      <c r="D189" s="23"/>
      <c r="E189" s="23"/>
      <c r="F189" s="23"/>
      <c r="G189" s="23"/>
      <c r="H189" s="56"/>
      <c r="I189" s="23"/>
    </row>
    <row r="190" spans="1:9" x14ac:dyDescent="0.25">
      <c r="A190" s="23"/>
      <c r="B190" s="23"/>
      <c r="C190" s="23"/>
      <c r="D190" s="23"/>
      <c r="E190" s="23"/>
      <c r="F190" s="23"/>
      <c r="G190" s="23"/>
      <c r="H190" s="56"/>
      <c r="I190" s="23"/>
    </row>
    <row r="191" spans="1:9" x14ac:dyDescent="0.25">
      <c r="A191" s="23"/>
      <c r="B191" s="23"/>
      <c r="C191" s="23"/>
      <c r="D191" s="23"/>
      <c r="E191" s="23"/>
      <c r="F191" s="23"/>
      <c r="G191" s="23"/>
      <c r="H191" s="56"/>
      <c r="I191" s="23"/>
    </row>
    <row r="192" spans="1:9" x14ac:dyDescent="0.25">
      <c r="A192" s="23"/>
      <c r="B192" s="23"/>
      <c r="C192" s="23"/>
      <c r="D192" s="23"/>
      <c r="E192" s="23"/>
      <c r="F192" s="23"/>
      <c r="G192" s="23"/>
      <c r="H192" s="56"/>
      <c r="I192" s="23"/>
    </row>
    <row r="193" spans="1:9" x14ac:dyDescent="0.25">
      <c r="A193" s="23"/>
      <c r="B193" s="23"/>
      <c r="C193" s="23"/>
      <c r="D193" s="23"/>
      <c r="E193" s="23"/>
      <c r="F193" s="23"/>
      <c r="G193" s="23"/>
      <c r="H193" s="56"/>
      <c r="I193" s="23"/>
    </row>
    <row r="194" spans="1:9" x14ac:dyDescent="0.25">
      <c r="A194" s="23"/>
      <c r="B194" s="23"/>
      <c r="C194" s="23"/>
      <c r="D194" s="23"/>
      <c r="E194" s="23"/>
      <c r="F194" s="23"/>
      <c r="G194" s="23"/>
      <c r="H194" s="56"/>
      <c r="I194" s="23"/>
    </row>
    <row r="195" spans="1:9" x14ac:dyDescent="0.25">
      <c r="A195" s="23"/>
      <c r="B195" s="23"/>
      <c r="C195" s="23"/>
      <c r="D195" s="23"/>
      <c r="E195" s="23"/>
      <c r="F195" s="23"/>
      <c r="G195" s="23"/>
      <c r="H195" s="56"/>
      <c r="I195" s="23"/>
    </row>
    <row r="196" spans="1:9" x14ac:dyDescent="0.25">
      <c r="A196" s="23"/>
      <c r="B196" s="23"/>
      <c r="C196" s="23"/>
      <c r="D196" s="23"/>
      <c r="E196" s="23"/>
      <c r="F196" s="23"/>
      <c r="G196" s="23"/>
      <c r="H196" s="56"/>
      <c r="I196" s="23"/>
    </row>
    <row r="197" spans="1:9" x14ac:dyDescent="0.25">
      <c r="A197" s="23"/>
      <c r="B197" s="23"/>
      <c r="C197" s="23"/>
      <c r="D197" s="23"/>
      <c r="E197" s="23"/>
      <c r="F197" s="23"/>
      <c r="G197" s="23"/>
      <c r="H197" s="56"/>
      <c r="I197" s="23"/>
    </row>
    <row r="198" spans="1:9" x14ac:dyDescent="0.25">
      <c r="A198" s="23"/>
      <c r="B198" s="23"/>
      <c r="C198" s="23"/>
      <c r="D198" s="23"/>
      <c r="E198" s="23"/>
      <c r="F198" s="23"/>
      <c r="G198" s="23"/>
      <c r="H198" s="56"/>
      <c r="I198" s="23"/>
    </row>
    <row r="199" spans="1:9" x14ac:dyDescent="0.25">
      <c r="A199" s="23"/>
      <c r="B199" s="23"/>
      <c r="C199" s="23"/>
      <c r="D199" s="23"/>
      <c r="E199" s="23"/>
      <c r="F199" s="23"/>
      <c r="G199" s="23"/>
      <c r="H199" s="56"/>
      <c r="I199" s="23"/>
    </row>
    <row r="200" spans="1:9" x14ac:dyDescent="0.25">
      <c r="A200" s="23"/>
      <c r="B200" s="23"/>
      <c r="C200" s="23"/>
      <c r="D200" s="23"/>
      <c r="E200" s="23"/>
      <c r="F200" s="23"/>
      <c r="G200" s="23"/>
      <c r="H200" s="56"/>
      <c r="I200" s="23"/>
    </row>
    <row r="201" spans="1:9" x14ac:dyDescent="0.25">
      <c r="A201" s="23"/>
      <c r="B201" s="23"/>
      <c r="C201" s="23"/>
      <c r="D201" s="23"/>
      <c r="E201" s="23"/>
      <c r="F201" s="23"/>
      <c r="G201" s="23"/>
      <c r="H201" s="56"/>
      <c r="I201" s="23"/>
    </row>
    <row r="202" spans="1:9" x14ac:dyDescent="0.25">
      <c r="A202" s="23"/>
      <c r="B202" s="23"/>
      <c r="C202" s="23"/>
      <c r="D202" s="23"/>
      <c r="E202" s="23"/>
      <c r="F202" s="23"/>
      <c r="G202" s="23"/>
      <c r="H202" s="56"/>
      <c r="I202" s="23"/>
    </row>
    <row r="203" spans="1:9" x14ac:dyDescent="0.25">
      <c r="A203" s="23"/>
      <c r="B203" s="23"/>
      <c r="C203" s="23"/>
      <c r="D203" s="23"/>
      <c r="E203" s="23"/>
      <c r="F203" s="23"/>
      <c r="G203" s="23"/>
      <c r="H203" s="56"/>
      <c r="I203" s="23"/>
    </row>
    <row r="204" spans="1:9" x14ac:dyDescent="0.25">
      <c r="A204" s="23"/>
      <c r="B204" s="23"/>
      <c r="C204" s="23"/>
      <c r="D204" s="23"/>
      <c r="E204" s="23"/>
      <c r="F204" s="23"/>
      <c r="G204" s="23"/>
      <c r="H204" s="56"/>
      <c r="I204" s="23"/>
    </row>
    <row r="205" spans="1:9" x14ac:dyDescent="0.25">
      <c r="A205" s="23"/>
      <c r="B205" s="23"/>
      <c r="C205" s="23"/>
      <c r="D205" s="23"/>
      <c r="E205" s="23"/>
      <c r="F205" s="23"/>
      <c r="G205" s="23"/>
      <c r="H205" s="56"/>
      <c r="I205" s="23"/>
    </row>
    <row r="206" spans="1:9" x14ac:dyDescent="0.25">
      <c r="A206" s="23"/>
      <c r="B206" s="23"/>
      <c r="C206" s="23"/>
      <c r="D206" s="23"/>
      <c r="E206" s="23"/>
      <c r="F206" s="23"/>
      <c r="G206" s="23"/>
      <c r="H206" s="56"/>
      <c r="I206" s="23"/>
    </row>
    <row r="207" spans="1:9" x14ac:dyDescent="0.25">
      <c r="A207" s="23"/>
      <c r="B207" s="23"/>
      <c r="C207" s="23"/>
      <c r="D207" s="23"/>
      <c r="E207" s="23"/>
      <c r="F207" s="23"/>
      <c r="G207" s="23"/>
      <c r="H207" s="56"/>
      <c r="I207" s="23"/>
    </row>
    <row r="208" spans="1:9" x14ac:dyDescent="0.25">
      <c r="A208" s="23"/>
      <c r="B208" s="23"/>
      <c r="C208" s="23"/>
      <c r="D208" s="23"/>
      <c r="E208" s="23"/>
      <c r="F208" s="23"/>
      <c r="G208" s="23"/>
      <c r="H208" s="56"/>
      <c r="I208" s="23"/>
    </row>
    <row r="209" spans="1:9" x14ac:dyDescent="0.25">
      <c r="A209" s="23"/>
      <c r="B209" s="23"/>
      <c r="C209" s="23"/>
      <c r="D209" s="23"/>
      <c r="E209" s="23"/>
      <c r="F209" s="23"/>
      <c r="G209" s="23"/>
      <c r="H209" s="56"/>
      <c r="I209" s="23"/>
    </row>
    <row r="210" spans="1:9" x14ac:dyDescent="0.25">
      <c r="A210" s="23"/>
      <c r="B210" s="23"/>
      <c r="C210" s="23"/>
      <c r="D210" s="23"/>
      <c r="E210" s="23"/>
      <c r="F210" s="23"/>
      <c r="G210" s="23"/>
      <c r="H210" s="56"/>
      <c r="I210" s="23"/>
    </row>
    <row r="211" spans="1:9" x14ac:dyDescent="0.25">
      <c r="A211" s="23"/>
      <c r="B211" s="23"/>
      <c r="C211" s="23"/>
      <c r="D211" s="23"/>
      <c r="E211" s="23"/>
      <c r="F211" s="23"/>
      <c r="G211" s="23"/>
      <c r="H211" s="56"/>
      <c r="I211" s="23"/>
    </row>
    <row r="212" spans="1:9" x14ac:dyDescent="0.25">
      <c r="A212" s="23"/>
      <c r="B212" s="23"/>
      <c r="C212" s="23"/>
      <c r="D212" s="23"/>
      <c r="E212" s="23"/>
      <c r="F212" s="23"/>
      <c r="G212" s="23"/>
      <c r="H212" s="56"/>
      <c r="I212" s="23"/>
    </row>
    <row r="213" spans="1:9" x14ac:dyDescent="0.25">
      <c r="A213" s="23"/>
      <c r="B213" s="23"/>
      <c r="C213" s="23"/>
      <c r="D213" s="23"/>
      <c r="E213" s="23"/>
      <c r="F213" s="23"/>
      <c r="G213" s="23"/>
      <c r="H213" s="56"/>
      <c r="I213" s="23"/>
    </row>
    <row r="214" spans="1:9" x14ac:dyDescent="0.25">
      <c r="A214" s="23"/>
      <c r="B214" s="23"/>
      <c r="C214" s="23"/>
      <c r="D214" s="23"/>
      <c r="E214" s="23"/>
      <c r="F214" s="23"/>
      <c r="G214" s="23"/>
      <c r="H214" s="56"/>
      <c r="I214" s="23"/>
    </row>
    <row r="215" spans="1:9" x14ac:dyDescent="0.25">
      <c r="A215" s="23"/>
      <c r="B215" s="23"/>
      <c r="C215" s="23"/>
      <c r="D215" s="23"/>
      <c r="E215" s="23"/>
      <c r="F215" s="23"/>
      <c r="G215" s="23"/>
      <c r="H215" s="56"/>
      <c r="I215" s="23"/>
    </row>
    <row r="216" spans="1:9" x14ac:dyDescent="0.25">
      <c r="A216" s="23"/>
      <c r="B216" s="23"/>
      <c r="C216" s="23"/>
      <c r="D216" s="23"/>
      <c r="E216" s="23"/>
      <c r="F216" s="23"/>
      <c r="G216" s="23"/>
      <c r="H216" s="56"/>
      <c r="I216" s="23"/>
    </row>
    <row r="217" spans="1:9" x14ac:dyDescent="0.25">
      <c r="A217" s="23"/>
      <c r="B217" s="23"/>
      <c r="C217" s="23"/>
      <c r="D217" s="23"/>
      <c r="E217" s="23"/>
      <c r="F217" s="23"/>
      <c r="G217" s="23"/>
      <c r="H217" s="56"/>
      <c r="I217" s="23"/>
    </row>
    <row r="218" spans="1:9" x14ac:dyDescent="0.25">
      <c r="A218" s="23"/>
      <c r="B218" s="23"/>
      <c r="C218" s="23"/>
      <c r="D218" s="23"/>
      <c r="E218" s="23"/>
      <c r="F218" s="23"/>
      <c r="G218" s="23"/>
      <c r="H218" s="56"/>
      <c r="I218" s="23"/>
    </row>
    <row r="219" spans="1:9" x14ac:dyDescent="0.25">
      <c r="A219" s="23"/>
      <c r="B219" s="23"/>
      <c r="C219" s="23"/>
      <c r="D219" s="23"/>
      <c r="E219" s="23"/>
      <c r="F219" s="23"/>
      <c r="G219" s="23"/>
      <c r="H219" s="56"/>
      <c r="I219" s="23"/>
    </row>
    <row r="220" spans="1:9" x14ac:dyDescent="0.25">
      <c r="A220" s="23"/>
      <c r="B220" s="23"/>
      <c r="C220" s="23"/>
      <c r="D220" s="23"/>
      <c r="E220" s="23"/>
      <c r="F220" s="23"/>
      <c r="G220" s="23"/>
      <c r="H220" s="56"/>
      <c r="I220" s="23"/>
    </row>
    <row r="221" spans="1:9" x14ac:dyDescent="0.25">
      <c r="A221" s="23"/>
      <c r="B221" s="23"/>
      <c r="C221" s="23"/>
      <c r="D221" s="23"/>
      <c r="E221" s="23"/>
      <c r="F221" s="23"/>
      <c r="G221" s="23"/>
      <c r="H221" s="56"/>
      <c r="I221" s="23"/>
    </row>
    <row r="222" spans="1:9" x14ac:dyDescent="0.25">
      <c r="A222" s="23"/>
      <c r="B222" s="23"/>
      <c r="C222" s="23"/>
      <c r="D222" s="23"/>
      <c r="E222" s="23"/>
      <c r="F222" s="23"/>
      <c r="G222" s="23"/>
      <c r="H222" s="56"/>
      <c r="I222" s="23"/>
    </row>
    <row r="223" spans="1:9" x14ac:dyDescent="0.25">
      <c r="A223" s="23"/>
      <c r="B223" s="23"/>
      <c r="C223" s="23"/>
      <c r="D223" s="23"/>
      <c r="E223" s="23"/>
      <c r="F223" s="23"/>
      <c r="G223" s="23"/>
      <c r="H223" s="56"/>
      <c r="I223" s="23"/>
    </row>
    <row r="224" spans="1:9" x14ac:dyDescent="0.25">
      <c r="A224" s="23"/>
      <c r="B224" s="23"/>
      <c r="C224" s="23"/>
      <c r="D224" s="23"/>
      <c r="E224" s="23"/>
      <c r="F224" s="23"/>
      <c r="G224" s="23"/>
      <c r="H224" s="56"/>
      <c r="I224" s="23"/>
    </row>
    <row r="225" spans="1:9" x14ac:dyDescent="0.25">
      <c r="A225" s="23"/>
      <c r="B225" s="23"/>
      <c r="C225" s="23"/>
      <c r="D225" s="23"/>
      <c r="E225" s="23"/>
      <c r="F225" s="23"/>
      <c r="G225" s="23"/>
      <c r="H225" s="56"/>
      <c r="I225" s="23"/>
    </row>
    <row r="226" spans="1:9" x14ac:dyDescent="0.25">
      <c r="A226" s="23"/>
      <c r="B226" s="23"/>
      <c r="C226" s="23"/>
      <c r="D226" s="23"/>
      <c r="E226" s="23"/>
      <c r="F226" s="23"/>
      <c r="G226" s="23"/>
      <c r="H226" s="56"/>
      <c r="I226" s="23"/>
    </row>
    <row r="227" spans="1:9" x14ac:dyDescent="0.25">
      <c r="A227" s="23"/>
      <c r="B227" s="23"/>
      <c r="C227" s="23"/>
      <c r="D227" s="23"/>
      <c r="E227" s="23"/>
      <c r="F227" s="23"/>
      <c r="G227" s="23"/>
      <c r="H227" s="56"/>
      <c r="I227" s="23"/>
    </row>
    <row r="228" spans="1:9" x14ac:dyDescent="0.25">
      <c r="A228" s="23"/>
      <c r="B228" s="23"/>
      <c r="C228" s="23"/>
      <c r="D228" s="23"/>
      <c r="E228" s="23"/>
      <c r="F228" s="23"/>
      <c r="G228" s="23"/>
      <c r="H228" s="56"/>
      <c r="I228" s="23"/>
    </row>
    <row r="229" spans="1:9" x14ac:dyDescent="0.25">
      <c r="A229" s="23"/>
      <c r="B229" s="23"/>
      <c r="C229" s="23"/>
      <c r="D229" s="23"/>
      <c r="E229" s="23"/>
      <c r="F229" s="23"/>
      <c r="G229" s="23"/>
      <c r="H229" s="56"/>
      <c r="I229" s="23"/>
    </row>
    <row r="230" spans="1:9" x14ac:dyDescent="0.25">
      <c r="A230" s="23"/>
      <c r="B230" s="23"/>
      <c r="C230" s="23"/>
      <c r="D230" s="23"/>
      <c r="E230" s="23"/>
      <c r="F230" s="23"/>
      <c r="G230" s="23"/>
      <c r="H230" s="56"/>
      <c r="I230" s="23"/>
    </row>
    <row r="231" spans="1:9" x14ac:dyDescent="0.25">
      <c r="A231" s="23"/>
      <c r="B231" s="23"/>
      <c r="C231" s="23"/>
      <c r="D231" s="23"/>
      <c r="E231" s="23"/>
      <c r="F231" s="23"/>
      <c r="G231" s="23"/>
      <c r="H231" s="56"/>
      <c r="I231" s="23"/>
    </row>
    <row r="232" spans="1:9" x14ac:dyDescent="0.25">
      <c r="A232" s="23"/>
      <c r="B232" s="23"/>
      <c r="C232" s="23"/>
      <c r="D232" s="23"/>
      <c r="E232" s="23"/>
      <c r="F232" s="23"/>
      <c r="G232" s="23"/>
      <c r="H232" s="56"/>
      <c r="I232" s="23"/>
    </row>
    <row r="233" spans="1:9" x14ac:dyDescent="0.25">
      <c r="A233" s="23"/>
      <c r="B233" s="23"/>
      <c r="C233" s="23"/>
      <c r="D233" s="23"/>
      <c r="E233" s="23"/>
      <c r="F233" s="23"/>
      <c r="G233" s="23"/>
      <c r="H233" s="56"/>
      <c r="I233" s="23"/>
    </row>
    <row r="234" spans="1:9" x14ac:dyDescent="0.25">
      <c r="A234" s="23"/>
      <c r="B234" s="23"/>
      <c r="C234" s="23"/>
      <c r="D234" s="23"/>
      <c r="E234" s="23"/>
      <c r="F234" s="23"/>
      <c r="G234" s="23"/>
      <c r="H234" s="56"/>
      <c r="I234" s="23"/>
    </row>
    <row r="235" spans="1:9" x14ac:dyDescent="0.25">
      <c r="A235" s="23"/>
      <c r="B235" s="23"/>
      <c r="C235" s="23"/>
      <c r="D235" s="23"/>
      <c r="E235" s="23"/>
      <c r="F235" s="23"/>
      <c r="G235" s="23"/>
      <c r="H235" s="56"/>
      <c r="I235" s="23"/>
    </row>
    <row r="236" spans="1:9" x14ac:dyDescent="0.25">
      <c r="A236" s="23"/>
      <c r="B236" s="23"/>
      <c r="C236" s="23"/>
      <c r="D236" s="23"/>
      <c r="E236" s="23"/>
      <c r="F236" s="23"/>
      <c r="G236" s="23"/>
      <c r="H236" s="56"/>
      <c r="I236" s="23"/>
    </row>
    <row r="237" spans="1:9" x14ac:dyDescent="0.25">
      <c r="A237" s="23"/>
      <c r="B237" s="23"/>
      <c r="C237" s="23"/>
      <c r="D237" s="23"/>
      <c r="E237" s="23"/>
      <c r="F237" s="23"/>
      <c r="G237" s="23"/>
      <c r="H237" s="56"/>
      <c r="I237" s="23"/>
    </row>
    <row r="238" spans="1:9" x14ac:dyDescent="0.25">
      <c r="A238" s="23"/>
      <c r="B238" s="23"/>
      <c r="C238" s="23"/>
      <c r="D238" s="23"/>
      <c r="E238" s="23"/>
      <c r="F238" s="23"/>
      <c r="G238" s="23"/>
      <c r="H238" s="56"/>
      <c r="I238" s="23"/>
    </row>
    <row r="239" spans="1:9" x14ac:dyDescent="0.25">
      <c r="A239" s="23"/>
      <c r="B239" s="23"/>
      <c r="C239" s="23"/>
      <c r="D239" s="23"/>
      <c r="E239" s="23"/>
      <c r="F239" s="23"/>
      <c r="G239" s="23"/>
      <c r="H239" s="56"/>
      <c r="I239" s="23"/>
    </row>
    <row r="240" spans="1:9" x14ac:dyDescent="0.25">
      <c r="A240" s="23"/>
      <c r="B240" s="23"/>
      <c r="C240" s="23"/>
      <c r="D240" s="23"/>
      <c r="E240" s="23"/>
      <c r="F240" s="23"/>
      <c r="G240" s="23"/>
      <c r="H240" s="56"/>
      <c r="I240" s="23"/>
    </row>
    <row r="241" spans="1:9" x14ac:dyDescent="0.25">
      <c r="A241" s="23"/>
      <c r="B241" s="23"/>
      <c r="C241" s="23"/>
      <c r="D241" s="23"/>
      <c r="E241" s="23"/>
      <c r="F241" s="23"/>
      <c r="G241" s="23"/>
      <c r="H241" s="56"/>
      <c r="I241" s="23"/>
    </row>
    <row r="242" spans="1:9" x14ac:dyDescent="0.25">
      <c r="A242" s="23"/>
      <c r="B242" s="23"/>
      <c r="C242" s="23"/>
      <c r="D242" s="23"/>
      <c r="E242" s="23"/>
      <c r="F242" s="23"/>
      <c r="G242" s="23"/>
      <c r="H242" s="56"/>
      <c r="I242" s="23"/>
    </row>
    <row r="243" spans="1:9" x14ac:dyDescent="0.25">
      <c r="A243" s="23"/>
      <c r="B243" s="23"/>
      <c r="C243" s="23"/>
      <c r="D243" s="23"/>
      <c r="E243" s="23"/>
      <c r="F243" s="23"/>
      <c r="G243" s="23"/>
      <c r="H243" s="56"/>
      <c r="I243" s="23"/>
    </row>
    <row r="244" spans="1:9" x14ac:dyDescent="0.25">
      <c r="A244" s="23"/>
      <c r="B244" s="23"/>
      <c r="C244" s="23"/>
      <c r="D244" s="23"/>
      <c r="E244" s="23"/>
      <c r="F244" s="23"/>
      <c r="G244" s="23"/>
      <c r="H244" s="56"/>
      <c r="I244" s="23"/>
    </row>
    <row r="245" spans="1:9" x14ac:dyDescent="0.25">
      <c r="A245" s="23"/>
      <c r="B245" s="23"/>
      <c r="C245" s="23"/>
      <c r="D245" s="23"/>
      <c r="E245" s="23"/>
      <c r="F245" s="23"/>
      <c r="G245" s="23"/>
      <c r="H245" s="56"/>
      <c r="I245" s="23"/>
    </row>
    <row r="246" spans="1:9" x14ac:dyDescent="0.25">
      <c r="A246" s="23"/>
      <c r="B246" s="23"/>
      <c r="C246" s="23"/>
      <c r="D246" s="23"/>
      <c r="E246" s="23"/>
      <c r="F246" s="23"/>
      <c r="G246" s="23"/>
      <c r="H246" s="56"/>
      <c r="I246" s="23"/>
    </row>
    <row r="247" spans="1:9" x14ac:dyDescent="0.25">
      <c r="A247" s="23"/>
      <c r="B247" s="23"/>
      <c r="C247" s="23"/>
      <c r="D247" s="23"/>
      <c r="E247" s="23"/>
      <c r="F247" s="23"/>
      <c r="G247" s="23"/>
      <c r="H247" s="56"/>
      <c r="I247" s="23"/>
    </row>
    <row r="248" spans="1:9" x14ac:dyDescent="0.25">
      <c r="A248" s="23"/>
      <c r="B248" s="23"/>
      <c r="C248" s="23"/>
      <c r="D248" s="23"/>
      <c r="E248" s="23"/>
      <c r="F248" s="23"/>
      <c r="G248" s="23"/>
      <c r="H248" s="56"/>
      <c r="I248" s="23"/>
    </row>
    <row r="249" spans="1:9" x14ac:dyDescent="0.25">
      <c r="A249" s="23"/>
      <c r="B249" s="23"/>
      <c r="C249" s="23"/>
      <c r="D249" s="23"/>
      <c r="E249" s="23"/>
      <c r="F249" s="23"/>
      <c r="G249" s="23"/>
      <c r="H249" s="56"/>
      <c r="I249" s="23"/>
    </row>
    <row r="250" spans="1:9" x14ac:dyDescent="0.25">
      <c r="A250" s="23"/>
      <c r="B250" s="23"/>
      <c r="C250" s="23"/>
      <c r="D250" s="23"/>
      <c r="E250" s="23"/>
      <c r="F250" s="23"/>
      <c r="G250" s="23"/>
      <c r="H250" s="56"/>
      <c r="I250" s="23"/>
    </row>
    <row r="251" spans="1:9" x14ac:dyDescent="0.25">
      <c r="A251" s="23"/>
      <c r="B251" s="23"/>
      <c r="C251" s="23"/>
      <c r="D251" s="23"/>
      <c r="E251" s="23"/>
      <c r="F251" s="23"/>
      <c r="G251" s="23"/>
      <c r="H251" s="56"/>
      <c r="I251" s="23"/>
    </row>
    <row r="252" spans="1:9" x14ac:dyDescent="0.25">
      <c r="A252" s="23"/>
      <c r="B252" s="23"/>
      <c r="C252" s="23"/>
      <c r="D252" s="23"/>
      <c r="E252" s="23"/>
      <c r="F252" s="23"/>
      <c r="G252" s="23"/>
      <c r="H252" s="56"/>
      <c r="I252" s="23"/>
    </row>
    <row r="253" spans="1:9" x14ac:dyDescent="0.25">
      <c r="A253" s="23"/>
      <c r="B253" s="23"/>
      <c r="C253" s="23"/>
      <c r="D253" s="23"/>
      <c r="E253" s="23"/>
      <c r="F253" s="23"/>
      <c r="G253" s="23"/>
      <c r="H253" s="56"/>
      <c r="I253" s="23"/>
    </row>
    <row r="254" spans="1:9" x14ac:dyDescent="0.25">
      <c r="A254" s="23"/>
      <c r="B254" s="23"/>
      <c r="C254" s="23"/>
      <c r="D254" s="23"/>
      <c r="E254" s="23"/>
      <c r="F254" s="23"/>
      <c r="G254" s="23"/>
      <c r="H254" s="56"/>
      <c r="I254" s="23"/>
    </row>
    <row r="255" spans="1:9" x14ac:dyDescent="0.25">
      <c r="A255" s="23"/>
      <c r="B255" s="23"/>
      <c r="C255" s="23"/>
      <c r="D255" s="23"/>
      <c r="E255" s="23"/>
      <c r="F255" s="23"/>
      <c r="G255" s="23"/>
      <c r="H255" s="56"/>
      <c r="I255" s="23"/>
    </row>
    <row r="256" spans="1:9" x14ac:dyDescent="0.25">
      <c r="A256" s="23"/>
      <c r="B256" s="23"/>
      <c r="C256" s="23"/>
      <c r="D256" s="23"/>
      <c r="E256" s="23"/>
      <c r="F256" s="23"/>
      <c r="G256" s="23"/>
      <c r="H256" s="56"/>
      <c r="I256" s="23"/>
    </row>
    <row r="257" spans="1:9" x14ac:dyDescent="0.25">
      <c r="A257" s="23"/>
      <c r="B257" s="23"/>
      <c r="C257" s="23"/>
      <c r="D257" s="23"/>
      <c r="E257" s="23"/>
      <c r="F257" s="23"/>
      <c r="G257" s="23"/>
      <c r="H257" s="56"/>
      <c r="I257" s="23"/>
    </row>
    <row r="258" spans="1:9" x14ac:dyDescent="0.25">
      <c r="A258" s="23"/>
      <c r="B258" s="23"/>
      <c r="C258" s="23"/>
      <c r="D258" s="23"/>
      <c r="E258" s="23"/>
      <c r="F258" s="23"/>
      <c r="G258" s="23"/>
      <c r="H258" s="56"/>
      <c r="I258" s="23"/>
    </row>
    <row r="259" spans="1:9" x14ac:dyDescent="0.25">
      <c r="A259" s="23"/>
      <c r="B259" s="23"/>
      <c r="C259" s="23"/>
      <c r="D259" s="23"/>
      <c r="E259" s="23"/>
      <c r="F259" s="23"/>
      <c r="G259" s="23"/>
      <c r="H259" s="56"/>
      <c r="I259" s="23"/>
    </row>
    <row r="260" spans="1:9" x14ac:dyDescent="0.25">
      <c r="A260" s="23"/>
      <c r="B260" s="23"/>
      <c r="C260" s="23"/>
      <c r="D260" s="23"/>
      <c r="E260" s="23"/>
      <c r="F260" s="23"/>
      <c r="G260" s="23"/>
      <c r="H260" s="56"/>
      <c r="I260" s="23"/>
    </row>
    <row r="261" spans="1:9" x14ac:dyDescent="0.25">
      <c r="A261" s="23"/>
      <c r="B261" s="23"/>
      <c r="C261" s="23"/>
      <c r="D261" s="23"/>
      <c r="E261" s="23"/>
      <c r="F261" s="23"/>
      <c r="G261" s="23"/>
      <c r="H261" s="56"/>
      <c r="I261" s="23"/>
    </row>
    <row r="262" spans="1:9" x14ac:dyDescent="0.25">
      <c r="A262" s="23"/>
      <c r="B262" s="23"/>
      <c r="C262" s="23"/>
      <c r="D262" s="23"/>
      <c r="E262" s="23"/>
      <c r="F262" s="23"/>
      <c r="G262" s="23"/>
      <c r="H262" s="56"/>
      <c r="I262" s="23"/>
    </row>
    <row r="263" spans="1:9" x14ac:dyDescent="0.25">
      <c r="A263" s="23"/>
      <c r="B263" s="23"/>
      <c r="C263" s="23"/>
      <c r="D263" s="23"/>
      <c r="E263" s="23"/>
      <c r="F263" s="23"/>
      <c r="G263" s="23"/>
      <c r="H263" s="56"/>
      <c r="I263" s="23"/>
    </row>
    <row r="264" spans="1:9" x14ac:dyDescent="0.25">
      <c r="A264" s="23"/>
      <c r="B264" s="23"/>
      <c r="C264" s="23"/>
      <c r="D264" s="23"/>
      <c r="E264" s="23"/>
      <c r="F264" s="23"/>
      <c r="G264" s="23"/>
      <c r="H264" s="56"/>
      <c r="I264" s="23"/>
    </row>
    <row r="265" spans="1:9" x14ac:dyDescent="0.25">
      <c r="A265" s="23"/>
      <c r="B265" s="23"/>
      <c r="C265" s="23"/>
      <c r="D265" s="23"/>
      <c r="E265" s="23"/>
      <c r="F265" s="23"/>
      <c r="G265" s="23"/>
      <c r="H265" s="56"/>
      <c r="I265" s="23"/>
    </row>
    <row r="266" spans="1:9" x14ac:dyDescent="0.25">
      <c r="A266" s="23"/>
      <c r="B266" s="23"/>
      <c r="C266" s="23"/>
      <c r="D266" s="23"/>
      <c r="E266" s="23"/>
      <c r="F266" s="23"/>
      <c r="G266" s="23"/>
      <c r="H266" s="56"/>
      <c r="I266" s="23"/>
    </row>
    <row r="267" spans="1:9" x14ac:dyDescent="0.25">
      <c r="A267" s="23"/>
      <c r="B267" s="23"/>
      <c r="C267" s="23"/>
      <c r="D267" s="23"/>
      <c r="E267" s="23"/>
      <c r="F267" s="23"/>
      <c r="G267" s="23"/>
      <c r="H267" s="56"/>
      <c r="I267" s="23"/>
    </row>
    <row r="268" spans="1:9" x14ac:dyDescent="0.25">
      <c r="A268" s="23"/>
      <c r="B268" s="23"/>
      <c r="C268" s="23"/>
      <c r="D268" s="23"/>
      <c r="E268" s="23"/>
      <c r="F268" s="23"/>
      <c r="G268" s="23"/>
      <c r="H268" s="56"/>
      <c r="I268" s="23"/>
    </row>
  </sheetData>
  <autoFilter ref="A5:H5">
    <sortState ref="A6:H25">
      <sortCondition ref="A5"/>
    </sortState>
  </autoFilter>
  <mergeCells count="4">
    <mergeCell ref="A1:H1"/>
    <mergeCell ref="A2:H2"/>
    <mergeCell ref="A3:H3"/>
    <mergeCell ref="A4:H4"/>
  </mergeCells>
  <hyperlinks>
    <hyperlink ref="A4:H4" location="'G3 - ROUND MOUNTAIN - Notes'!Print_Area" display="Please refer to Explanatory Notes in Tab G3 (LINK)"/>
  </hyperlinks>
  <pageMargins left="0.7" right="0.7" top="0.75" bottom="0.75" header="0.3" footer="0.3"/>
  <pageSetup scale="89" orientation="portrait" horizontalDpi="1200" verticalDpi="1200" r:id="rId1"/>
  <headerFooter>
    <oddFooter xml:space="preserve">&amp;C&amp;P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323"/>
  <sheetViews>
    <sheetView showGridLines="0" view="pageBreakPreview" zoomScaleNormal="100" zoomScaleSheetLayoutView="100" workbookViewId="0">
      <selection sqref="A1:G42"/>
    </sheetView>
  </sheetViews>
  <sheetFormatPr defaultRowHeight="15" x14ac:dyDescent="0.25"/>
  <cols>
    <col min="1" max="1" width="10.85546875" customWidth="1"/>
    <col min="2" max="2" width="8.42578125" customWidth="1"/>
    <col min="3" max="3" width="7.42578125" customWidth="1"/>
    <col min="4" max="4" width="11.28515625" bestFit="1" customWidth="1"/>
    <col min="5" max="5" width="9.7109375" customWidth="1"/>
    <col min="6" max="6" width="7.42578125" bestFit="1" customWidth="1"/>
    <col min="7" max="7" width="20.28515625" style="14" bestFit="1" customWidth="1"/>
  </cols>
  <sheetData>
    <row r="1" spans="1:7" ht="32.25" customHeight="1" x14ac:dyDescent="0.25">
      <c r="A1" s="84" t="str">
        <f>'[1]Table of Contents'!A1</f>
        <v>01.11.21 Kinross Gold reports 2020 fourth quarter and year-end results</v>
      </c>
      <c r="B1" s="84"/>
      <c r="C1" s="84"/>
      <c r="D1" s="84"/>
      <c r="E1" s="84"/>
      <c r="F1" s="84"/>
      <c r="G1" s="84"/>
    </row>
    <row r="2" spans="1:7" ht="29.25" customHeight="1" x14ac:dyDescent="0.25">
      <c r="A2" s="85" t="s">
        <v>7</v>
      </c>
      <c r="B2" s="85"/>
      <c r="C2" s="85"/>
      <c r="D2" s="85"/>
      <c r="E2" s="85"/>
      <c r="F2" s="85"/>
      <c r="G2" s="85"/>
    </row>
    <row r="3" spans="1:7" ht="55.5" customHeight="1" x14ac:dyDescent="0.25">
      <c r="A3" s="86" t="s">
        <v>37</v>
      </c>
      <c r="B3" s="86"/>
      <c r="C3" s="86"/>
      <c r="D3" s="86"/>
      <c r="E3" s="86"/>
      <c r="F3" s="86"/>
      <c r="G3" s="86"/>
    </row>
    <row r="4" spans="1:7" ht="32.25" customHeight="1" x14ac:dyDescent="0.25">
      <c r="A4" s="87" t="s">
        <v>336</v>
      </c>
      <c r="B4" s="87"/>
      <c r="C4" s="87"/>
      <c r="D4" s="87"/>
      <c r="E4" s="87"/>
      <c r="F4" s="87"/>
      <c r="G4" s="87"/>
    </row>
    <row r="5" spans="1:7" ht="24" customHeight="1" x14ac:dyDescent="0.25">
      <c r="A5" s="158" t="s">
        <v>4</v>
      </c>
      <c r="B5" s="159" t="s">
        <v>5</v>
      </c>
      <c r="C5" s="159" t="s">
        <v>6</v>
      </c>
      <c r="D5" s="209" t="s">
        <v>19</v>
      </c>
      <c r="E5" s="208" t="s">
        <v>341</v>
      </c>
      <c r="F5" s="160" t="s">
        <v>18</v>
      </c>
      <c r="G5" s="158" t="s">
        <v>0</v>
      </c>
    </row>
    <row r="6" spans="1:7" x14ac:dyDescent="0.25">
      <c r="A6" s="189" t="s">
        <v>112</v>
      </c>
      <c r="B6" s="190">
        <v>400.81200000000001</v>
      </c>
      <c r="C6" s="190">
        <v>406.20695999999998</v>
      </c>
      <c r="D6" s="190">
        <v>5.3949599999999691</v>
      </c>
      <c r="E6" s="190">
        <v>1.8451849924362391</v>
      </c>
      <c r="F6" s="191">
        <v>4.4766440677965216</v>
      </c>
      <c r="G6" s="189" t="s">
        <v>111</v>
      </c>
    </row>
    <row r="7" spans="1:7" x14ac:dyDescent="0.25">
      <c r="A7" s="192" t="s">
        <v>342</v>
      </c>
      <c r="B7" s="190">
        <v>403.37232000000006</v>
      </c>
      <c r="C7" s="190">
        <v>403.92095999999998</v>
      </c>
      <c r="D7" s="190">
        <v>0.54863999999992075</v>
      </c>
      <c r="E7" s="190">
        <v>0.18764593143416777</v>
      </c>
      <c r="F7" s="191">
        <v>33.700000000000003</v>
      </c>
      <c r="G7" s="189" t="s">
        <v>111</v>
      </c>
    </row>
    <row r="8" spans="1:7" x14ac:dyDescent="0.25">
      <c r="A8" s="189" t="s">
        <v>112</v>
      </c>
      <c r="B8" s="190">
        <v>435.37632000000002</v>
      </c>
      <c r="C8" s="190">
        <v>438.63767999999993</v>
      </c>
      <c r="D8" s="190">
        <v>3.261359999999911</v>
      </c>
      <c r="E8" s="190">
        <v>2.0963617987272345</v>
      </c>
      <c r="F8" s="191">
        <v>8.9206542056072262</v>
      </c>
      <c r="G8" s="189" t="s">
        <v>111</v>
      </c>
    </row>
    <row r="9" spans="1:7" x14ac:dyDescent="0.25">
      <c r="A9" s="192" t="s">
        <v>342</v>
      </c>
      <c r="B9" s="190">
        <v>436.01639999999998</v>
      </c>
      <c r="C9" s="190">
        <v>436.96127999999993</v>
      </c>
      <c r="D9" s="190">
        <v>0.94487999999995509</v>
      </c>
      <c r="E9" s="190">
        <v>0.47243999999997749</v>
      </c>
      <c r="F9" s="191">
        <v>16.100000000000001</v>
      </c>
      <c r="G9" s="189" t="s">
        <v>111</v>
      </c>
    </row>
    <row r="10" spans="1:7" x14ac:dyDescent="0.25">
      <c r="A10" s="192" t="s">
        <v>342</v>
      </c>
      <c r="B10" s="190">
        <v>438.30239999999998</v>
      </c>
      <c r="C10" s="190">
        <v>438.63767999999993</v>
      </c>
      <c r="D10" s="190">
        <v>0.33527999999995473</v>
      </c>
      <c r="E10" s="190">
        <v>0.25683938088889624</v>
      </c>
      <c r="F10" s="191">
        <v>31.199999999999996</v>
      </c>
      <c r="G10" s="189" t="s">
        <v>111</v>
      </c>
    </row>
    <row r="11" spans="1:7" x14ac:dyDescent="0.25">
      <c r="A11" s="189" t="s">
        <v>113</v>
      </c>
      <c r="B11" s="190">
        <v>188.57976000000002</v>
      </c>
      <c r="C11" s="190">
        <v>214.27440000000001</v>
      </c>
      <c r="D11" s="190">
        <v>25.694639999999993</v>
      </c>
      <c r="E11" s="190">
        <v>25.304280682857595</v>
      </c>
      <c r="F11" s="191">
        <v>0.19833926453143516</v>
      </c>
      <c r="G11" s="189" t="s">
        <v>114</v>
      </c>
    </row>
    <row r="12" spans="1:7" x14ac:dyDescent="0.25">
      <c r="A12" s="193" t="s">
        <v>113</v>
      </c>
      <c r="B12" s="190">
        <v>288.9504</v>
      </c>
      <c r="C12" s="190">
        <v>298.09440000000001</v>
      </c>
      <c r="D12" s="190">
        <v>9.1440000000000055</v>
      </c>
      <c r="E12" s="190">
        <v>7.004710387879939</v>
      </c>
      <c r="F12" s="191">
        <v>0.39999999999999997</v>
      </c>
      <c r="G12" s="189" t="s">
        <v>114</v>
      </c>
    </row>
    <row r="13" spans="1:7" x14ac:dyDescent="0.25">
      <c r="A13" s="189" t="s">
        <v>115</v>
      </c>
      <c r="B13" s="190">
        <v>50.596800000000002</v>
      </c>
      <c r="C13" s="190">
        <v>71.9328</v>
      </c>
      <c r="D13" s="190">
        <v>21.335999999999999</v>
      </c>
      <c r="E13" s="190">
        <v>16.344324238386513</v>
      </c>
      <c r="F13" s="191">
        <v>0.51973285714285689</v>
      </c>
      <c r="G13" s="189" t="s">
        <v>114</v>
      </c>
    </row>
    <row r="14" spans="1:7" x14ac:dyDescent="0.25">
      <c r="A14" s="194" t="s">
        <v>227</v>
      </c>
      <c r="B14" s="195" t="s">
        <v>177</v>
      </c>
      <c r="C14" s="195"/>
      <c r="D14" s="195"/>
      <c r="E14" s="195"/>
      <c r="F14" s="196"/>
      <c r="G14" s="194" t="s">
        <v>111</v>
      </c>
    </row>
    <row r="15" spans="1:7" x14ac:dyDescent="0.25">
      <c r="A15" s="197" t="s">
        <v>228</v>
      </c>
      <c r="B15" s="195" t="s">
        <v>177</v>
      </c>
      <c r="C15" s="195"/>
      <c r="D15" s="195"/>
      <c r="E15" s="195"/>
      <c r="F15" s="196"/>
      <c r="G15" s="194" t="s">
        <v>111</v>
      </c>
    </row>
    <row r="16" spans="1:7" x14ac:dyDescent="0.25">
      <c r="A16" s="198" t="s">
        <v>229</v>
      </c>
      <c r="B16" s="199">
        <v>450.18472320000001</v>
      </c>
      <c r="C16" s="199">
        <v>454.08372480000003</v>
      </c>
      <c r="D16" s="199">
        <v>3.8990016000000196</v>
      </c>
      <c r="E16" s="199">
        <v>2.2917756391447681</v>
      </c>
      <c r="F16" s="200">
        <v>6.01</v>
      </c>
      <c r="G16" s="198" t="s">
        <v>111</v>
      </c>
    </row>
    <row r="17" spans="1:7" x14ac:dyDescent="0.25">
      <c r="A17" s="201" t="s">
        <v>342</v>
      </c>
      <c r="B17" s="202">
        <v>450.48464639999997</v>
      </c>
      <c r="C17" s="199">
        <v>451.88428800000003</v>
      </c>
      <c r="D17" s="199">
        <v>1.3996416000000522</v>
      </c>
      <c r="E17" s="199">
        <v>0.82268869097507147</v>
      </c>
      <c r="F17" s="200">
        <v>13.96</v>
      </c>
      <c r="G17" s="198" t="s">
        <v>111</v>
      </c>
    </row>
    <row r="18" spans="1:7" x14ac:dyDescent="0.25">
      <c r="A18" s="198" t="s">
        <v>229</v>
      </c>
      <c r="B18" s="199">
        <v>538.12440000000004</v>
      </c>
      <c r="C18" s="199">
        <v>541.32479999999998</v>
      </c>
      <c r="D18" s="199">
        <v>3.2003999999999451</v>
      </c>
      <c r="E18" s="199">
        <v>2.2630245425093878</v>
      </c>
      <c r="F18" s="200">
        <v>6.9311904761904195</v>
      </c>
      <c r="G18" s="198" t="s">
        <v>111</v>
      </c>
    </row>
    <row r="19" spans="1:7" x14ac:dyDescent="0.25">
      <c r="A19" s="201" t="s">
        <v>342</v>
      </c>
      <c r="B19" s="199">
        <v>541.02</v>
      </c>
      <c r="C19" s="199">
        <v>541.32479999999998</v>
      </c>
      <c r="D19" s="199">
        <v>0.30480000000000018</v>
      </c>
      <c r="E19" s="199">
        <v>0.2155261469056598</v>
      </c>
      <c r="F19" s="203">
        <v>36.9</v>
      </c>
      <c r="G19" s="198" t="s">
        <v>111</v>
      </c>
    </row>
    <row r="20" spans="1:7" x14ac:dyDescent="0.25">
      <c r="A20" s="197" t="s">
        <v>230</v>
      </c>
      <c r="B20" s="195" t="s">
        <v>177</v>
      </c>
      <c r="C20" s="195"/>
      <c r="D20" s="195"/>
      <c r="E20" s="195"/>
      <c r="F20" s="196"/>
      <c r="G20" s="194" t="s">
        <v>111</v>
      </c>
    </row>
    <row r="21" spans="1:7" x14ac:dyDescent="0.25">
      <c r="A21" s="194" t="s">
        <v>231</v>
      </c>
      <c r="B21" s="195">
        <v>396.14855999999997</v>
      </c>
      <c r="C21" s="195">
        <v>399.89760000000001</v>
      </c>
      <c r="D21" s="195">
        <v>3.7490400000000363</v>
      </c>
      <c r="E21" s="195">
        <v>1.9866885183808738</v>
      </c>
      <c r="F21" s="196">
        <v>3.9197967479676055</v>
      </c>
      <c r="G21" s="194" t="s">
        <v>111</v>
      </c>
    </row>
    <row r="22" spans="1:7" x14ac:dyDescent="0.25">
      <c r="A22" s="201" t="s">
        <v>342</v>
      </c>
      <c r="B22" s="195">
        <v>397.39823999999999</v>
      </c>
      <c r="C22" s="195">
        <v>398.03832000000006</v>
      </c>
      <c r="D22" s="195">
        <v>0.64008000000006859</v>
      </c>
      <c r="E22" s="195">
        <v>0.33919072265042616</v>
      </c>
      <c r="F22" s="196">
        <v>12.1</v>
      </c>
      <c r="G22" s="194" t="s">
        <v>111</v>
      </c>
    </row>
    <row r="23" spans="1:7" x14ac:dyDescent="0.25">
      <c r="A23" s="194" t="s">
        <v>231</v>
      </c>
      <c r="B23" s="195">
        <v>417.69792000000007</v>
      </c>
      <c r="C23" s="195">
        <v>420.77640000000002</v>
      </c>
      <c r="D23" s="195">
        <v>3.0784799999999564</v>
      </c>
      <c r="E23" s="195">
        <v>2.5217431853027397</v>
      </c>
      <c r="F23" s="196">
        <v>8.0399999999999991</v>
      </c>
      <c r="G23" s="194" t="s">
        <v>111</v>
      </c>
    </row>
    <row r="24" spans="1:7" x14ac:dyDescent="0.25">
      <c r="A24" s="201" t="s">
        <v>342</v>
      </c>
      <c r="B24" s="195">
        <v>418.88664</v>
      </c>
      <c r="C24" s="195">
        <v>419.92295999999999</v>
      </c>
      <c r="D24" s="195">
        <v>1.0363199999999892</v>
      </c>
      <c r="E24" s="195">
        <v>0.84890364653755912</v>
      </c>
      <c r="F24" s="196">
        <v>23.3</v>
      </c>
      <c r="G24" s="194" t="s">
        <v>111</v>
      </c>
    </row>
    <row r="25" spans="1:7" x14ac:dyDescent="0.25">
      <c r="A25" s="204" t="s">
        <v>232</v>
      </c>
      <c r="B25" s="205">
        <v>492.34343999999999</v>
      </c>
      <c r="C25" s="205">
        <v>498.50040000000001</v>
      </c>
      <c r="D25" s="205">
        <v>6.1569600000000264</v>
      </c>
      <c r="E25" s="205">
        <v>1.9026052736867842</v>
      </c>
      <c r="F25" s="206">
        <v>24.24</v>
      </c>
      <c r="G25" s="207" t="s">
        <v>111</v>
      </c>
    </row>
    <row r="26" spans="1:7" x14ac:dyDescent="0.25">
      <c r="A26" s="201" t="s">
        <v>342</v>
      </c>
      <c r="B26" s="195">
        <v>493.92840000000001</v>
      </c>
      <c r="C26" s="195">
        <v>495.08663999999999</v>
      </c>
      <c r="D26" s="195">
        <v>1.158239999999978</v>
      </c>
      <c r="E26" s="195">
        <v>0.35791584356483225</v>
      </c>
      <c r="F26" s="196">
        <v>107</v>
      </c>
      <c r="G26" s="194" t="s">
        <v>111</v>
      </c>
    </row>
    <row r="27" spans="1:7" x14ac:dyDescent="0.25">
      <c r="A27" s="197" t="s">
        <v>233</v>
      </c>
      <c r="B27" s="195" t="s">
        <v>177</v>
      </c>
      <c r="C27" s="195"/>
      <c r="D27" s="195"/>
      <c r="E27" s="195"/>
      <c r="F27" s="196"/>
      <c r="G27" s="194" t="s">
        <v>111</v>
      </c>
    </row>
    <row r="28" spans="1:7" x14ac:dyDescent="0.25">
      <c r="A28" s="197" t="s">
        <v>236</v>
      </c>
      <c r="B28" s="195" t="s">
        <v>177</v>
      </c>
      <c r="C28" s="195"/>
      <c r="D28" s="195"/>
      <c r="E28" s="195"/>
      <c r="F28" s="196"/>
      <c r="G28" s="194" t="s">
        <v>111</v>
      </c>
    </row>
    <row r="29" spans="1:7" x14ac:dyDescent="0.25">
      <c r="A29" s="197" t="s">
        <v>237</v>
      </c>
      <c r="B29" s="195" t="s">
        <v>177</v>
      </c>
      <c r="C29" s="195"/>
      <c r="D29" s="195"/>
      <c r="E29" s="195"/>
      <c r="F29" s="196"/>
      <c r="G29" s="194" t="s">
        <v>238</v>
      </c>
    </row>
    <row r="30" spans="1:7" x14ac:dyDescent="0.25">
      <c r="A30" s="197" t="s">
        <v>239</v>
      </c>
      <c r="B30" s="195">
        <v>308.45760000000001</v>
      </c>
      <c r="C30" s="195">
        <v>311.50560000000002</v>
      </c>
      <c r="D30" s="195">
        <v>3.0480000000000018</v>
      </c>
      <c r="E30" s="195">
        <v>1.7915694489874592</v>
      </c>
      <c r="F30" s="196">
        <v>8.828999999999807</v>
      </c>
      <c r="G30" s="194" t="s">
        <v>111</v>
      </c>
    </row>
    <row r="31" spans="1:7" x14ac:dyDescent="0.25">
      <c r="A31" s="201" t="s">
        <v>342</v>
      </c>
      <c r="B31" s="195">
        <v>310.34735999999998</v>
      </c>
      <c r="C31" s="195">
        <v>310.89600000000002</v>
      </c>
      <c r="D31" s="195">
        <v>0.54864000000003443</v>
      </c>
      <c r="E31" s="195">
        <v>0.3224825008177627</v>
      </c>
      <c r="F31" s="196">
        <v>44.2</v>
      </c>
      <c r="G31" s="194" t="s">
        <v>111</v>
      </c>
    </row>
    <row r="32" spans="1:7" x14ac:dyDescent="0.25">
      <c r="A32" s="194" t="s">
        <v>242</v>
      </c>
      <c r="B32" s="195">
        <v>531.26639999999998</v>
      </c>
      <c r="C32" s="195">
        <v>541.02</v>
      </c>
      <c r="D32" s="195">
        <v>9.7536000000000058</v>
      </c>
      <c r="E32" s="195">
        <v>9.7536000000000058</v>
      </c>
      <c r="F32" s="196">
        <v>4.718</v>
      </c>
      <c r="G32" s="194" t="s">
        <v>238</v>
      </c>
    </row>
    <row r="33" spans="1:10" x14ac:dyDescent="0.25">
      <c r="A33" s="194" t="s">
        <v>242</v>
      </c>
      <c r="B33" s="195">
        <v>554.5</v>
      </c>
      <c r="C33" s="195">
        <v>565.4</v>
      </c>
      <c r="D33" s="195">
        <v>10.9</v>
      </c>
      <c r="E33" s="195">
        <v>10.9</v>
      </c>
      <c r="F33" s="196">
        <v>6.56</v>
      </c>
      <c r="G33" s="194" t="s">
        <v>238</v>
      </c>
    </row>
    <row r="34" spans="1:10" x14ac:dyDescent="0.25">
      <c r="A34" s="201" t="s">
        <v>342</v>
      </c>
      <c r="B34" s="195">
        <v>559.29999999999995</v>
      </c>
      <c r="C34" s="195">
        <v>562.79999999999995</v>
      </c>
      <c r="D34" s="195">
        <v>3.5</v>
      </c>
      <c r="E34" s="195">
        <v>3.5</v>
      </c>
      <c r="F34" s="196">
        <v>12.13</v>
      </c>
      <c r="G34" s="194" t="s">
        <v>238</v>
      </c>
    </row>
    <row r="35" spans="1:10" x14ac:dyDescent="0.25">
      <c r="A35" s="194" t="s">
        <v>242</v>
      </c>
      <c r="B35" s="195">
        <v>580.6</v>
      </c>
      <c r="C35" s="195">
        <v>583.70000000000005</v>
      </c>
      <c r="D35" s="195">
        <v>3</v>
      </c>
      <c r="E35" s="195">
        <v>3</v>
      </c>
      <c r="F35" s="196">
        <v>6.78</v>
      </c>
      <c r="G35" s="194" t="s">
        <v>238</v>
      </c>
    </row>
    <row r="36" spans="1:10" x14ac:dyDescent="0.25">
      <c r="A36" s="194"/>
      <c r="B36" s="195">
        <v>580.6</v>
      </c>
      <c r="C36" s="195">
        <v>581.5</v>
      </c>
      <c r="D36" s="195">
        <v>0.9</v>
      </c>
      <c r="E36" s="195">
        <v>0.9</v>
      </c>
      <c r="F36" s="196">
        <v>22.4</v>
      </c>
      <c r="G36" s="194" t="s">
        <v>238</v>
      </c>
    </row>
    <row r="37" spans="1:10" x14ac:dyDescent="0.25">
      <c r="A37" s="197" t="s">
        <v>234</v>
      </c>
      <c r="B37" s="195" t="s">
        <v>344</v>
      </c>
      <c r="C37" s="195"/>
      <c r="D37" s="195"/>
      <c r="E37" s="195"/>
      <c r="F37" s="196"/>
      <c r="G37" s="194" t="s">
        <v>111</v>
      </c>
    </row>
    <row r="38" spans="1:10" x14ac:dyDescent="0.25">
      <c r="A38" s="204" t="s">
        <v>235</v>
      </c>
      <c r="B38" s="205" t="s">
        <v>178</v>
      </c>
      <c r="C38" s="195"/>
      <c r="D38" s="195"/>
      <c r="E38" s="195"/>
      <c r="F38" s="196"/>
      <c r="G38" s="194" t="s">
        <v>111</v>
      </c>
    </row>
    <row r="39" spans="1:10" x14ac:dyDescent="0.25">
      <c r="A39" s="197" t="s">
        <v>239</v>
      </c>
      <c r="B39" s="195" t="s">
        <v>344</v>
      </c>
      <c r="C39" s="205"/>
      <c r="D39" s="205"/>
      <c r="E39" s="205"/>
      <c r="F39" s="206"/>
      <c r="G39" s="194" t="s">
        <v>111</v>
      </c>
    </row>
    <row r="40" spans="1:10" x14ac:dyDescent="0.25">
      <c r="A40" s="197" t="s">
        <v>243</v>
      </c>
      <c r="B40" s="205" t="s">
        <v>178</v>
      </c>
      <c r="C40" s="205"/>
      <c r="D40" s="205"/>
      <c r="E40" s="205"/>
      <c r="F40" s="206"/>
      <c r="G40" s="194" t="s">
        <v>111</v>
      </c>
    </row>
    <row r="41" spans="1:10" x14ac:dyDescent="0.25">
      <c r="A41" s="197" t="s">
        <v>244</v>
      </c>
      <c r="B41" s="205" t="s">
        <v>178</v>
      </c>
      <c r="C41" s="195"/>
      <c r="D41" s="195"/>
      <c r="E41" s="195"/>
      <c r="F41" s="196"/>
      <c r="G41" s="194" t="s">
        <v>111</v>
      </c>
    </row>
    <row r="42" spans="1:10" x14ac:dyDescent="0.25">
      <c r="A42" s="197" t="s">
        <v>245</v>
      </c>
      <c r="B42" s="205" t="s">
        <v>178</v>
      </c>
      <c r="C42" s="205"/>
      <c r="D42" s="205"/>
      <c r="E42" s="205"/>
      <c r="F42" s="206"/>
      <c r="G42" s="194" t="s">
        <v>111</v>
      </c>
    </row>
    <row r="43" spans="1:10" x14ac:dyDescent="0.25">
      <c r="A43" s="47"/>
      <c r="B43" s="50"/>
      <c r="C43" s="50"/>
      <c r="D43" s="50"/>
      <c r="E43" s="45"/>
      <c r="F43" s="51"/>
      <c r="G43" s="45"/>
      <c r="H43" s="23"/>
      <c r="I43" s="23"/>
      <c r="J43" s="23"/>
    </row>
    <row r="44" spans="1:10" x14ac:dyDescent="0.25">
      <c r="A44" s="47"/>
      <c r="B44" s="48"/>
      <c r="C44" s="48"/>
      <c r="D44" s="48"/>
      <c r="E44" s="44"/>
      <c r="F44" s="49"/>
      <c r="G44" s="44"/>
      <c r="H44" s="23"/>
      <c r="I44" s="23"/>
      <c r="J44" s="23"/>
    </row>
    <row r="45" spans="1:10" x14ac:dyDescent="0.25">
      <c r="A45" s="47"/>
      <c r="B45" s="50"/>
      <c r="C45" s="50"/>
      <c r="D45" s="50"/>
      <c r="E45" s="45"/>
      <c r="F45" s="51"/>
      <c r="G45" s="45"/>
      <c r="H45" s="23"/>
      <c r="I45" s="23"/>
      <c r="J45" s="23"/>
    </row>
    <row r="46" spans="1:10" x14ac:dyDescent="0.25">
      <c r="A46" s="47"/>
      <c r="B46" s="48"/>
      <c r="C46" s="48"/>
      <c r="D46" s="48"/>
      <c r="E46" s="44"/>
      <c r="F46" s="49"/>
      <c r="G46" s="44"/>
      <c r="H46" s="23"/>
      <c r="I46" s="23"/>
      <c r="J46" s="23"/>
    </row>
    <row r="47" spans="1:10" x14ac:dyDescent="0.25">
      <c r="A47" s="47"/>
      <c r="B47" s="50"/>
      <c r="C47" s="50"/>
      <c r="D47" s="50"/>
      <c r="E47" s="45"/>
      <c r="F47" s="51"/>
      <c r="G47" s="45"/>
      <c r="H47" s="23"/>
      <c r="I47" s="23"/>
      <c r="J47" s="23"/>
    </row>
    <row r="48" spans="1:10" x14ac:dyDescent="0.25">
      <c r="A48" s="47"/>
      <c r="B48" s="48"/>
      <c r="C48" s="48"/>
      <c r="D48" s="48"/>
      <c r="E48" s="44"/>
      <c r="F48" s="49"/>
      <c r="G48" s="44"/>
      <c r="H48" s="23"/>
      <c r="I48" s="23"/>
      <c r="J48" s="23"/>
    </row>
    <row r="49" spans="1:10" x14ac:dyDescent="0.25">
      <c r="A49" s="47"/>
      <c r="B49" s="50"/>
      <c r="C49" s="50"/>
      <c r="D49" s="50"/>
      <c r="E49" s="45"/>
      <c r="F49" s="51"/>
      <c r="G49" s="45"/>
      <c r="H49" s="23"/>
      <c r="I49" s="23"/>
      <c r="J49" s="23"/>
    </row>
    <row r="50" spans="1:10" x14ac:dyDescent="0.25">
      <c r="A50" s="47"/>
      <c r="B50" s="48"/>
      <c r="C50" s="48"/>
      <c r="D50" s="48"/>
      <c r="E50" s="44"/>
      <c r="F50" s="49"/>
      <c r="G50" s="44"/>
      <c r="H50" s="23"/>
      <c r="I50" s="23"/>
      <c r="J50" s="23"/>
    </row>
    <row r="51" spans="1:10" x14ac:dyDescent="0.25">
      <c r="A51" s="47"/>
      <c r="B51" s="48"/>
      <c r="C51" s="48"/>
      <c r="D51" s="48"/>
      <c r="E51" s="44"/>
      <c r="F51" s="49"/>
      <c r="G51" s="44"/>
      <c r="H51" s="23"/>
      <c r="I51" s="23"/>
      <c r="J51" s="23"/>
    </row>
    <row r="52" spans="1:10" x14ac:dyDescent="0.25">
      <c r="A52" s="47"/>
      <c r="B52" s="48"/>
      <c r="C52" s="48"/>
      <c r="D52" s="48"/>
      <c r="E52" s="44"/>
      <c r="F52" s="49"/>
      <c r="G52" s="44"/>
      <c r="H52" s="23"/>
      <c r="I52" s="23"/>
      <c r="J52" s="23"/>
    </row>
    <row r="53" spans="1:10" x14ac:dyDescent="0.25">
      <c r="A53" s="47"/>
      <c r="B53" s="48"/>
      <c r="C53" s="48"/>
      <c r="D53" s="48"/>
      <c r="E53" s="44"/>
      <c r="F53" s="49"/>
      <c r="G53" s="44"/>
      <c r="H53" s="23"/>
      <c r="I53" s="23"/>
      <c r="J53" s="23"/>
    </row>
    <row r="54" spans="1:10" x14ac:dyDescent="0.25">
      <c r="A54" s="47"/>
      <c r="B54" s="50"/>
      <c r="C54" s="50"/>
      <c r="D54" s="50"/>
      <c r="E54" s="45"/>
      <c r="F54" s="51"/>
      <c r="G54" s="45"/>
      <c r="H54" s="23"/>
      <c r="I54" s="23"/>
      <c r="J54" s="23"/>
    </row>
    <row r="55" spans="1:10" x14ac:dyDescent="0.25">
      <c r="A55" s="47"/>
      <c r="B55" s="50"/>
      <c r="C55" s="50"/>
      <c r="D55" s="50"/>
      <c r="E55" s="45"/>
      <c r="F55" s="51"/>
      <c r="G55" s="45"/>
      <c r="H55" s="23"/>
      <c r="I55" s="23"/>
      <c r="J55" s="23"/>
    </row>
    <row r="56" spans="1:10" x14ac:dyDescent="0.25">
      <c r="A56" s="47"/>
      <c r="B56" s="48"/>
      <c r="C56" s="48"/>
      <c r="D56" s="48"/>
      <c r="E56" s="44"/>
      <c r="F56" s="49"/>
      <c r="G56" s="44"/>
      <c r="H56" s="23"/>
      <c r="I56" s="23"/>
      <c r="J56" s="23"/>
    </row>
    <row r="57" spans="1:10" x14ac:dyDescent="0.25">
      <c r="A57" s="47"/>
      <c r="B57" s="50"/>
      <c r="C57" s="50"/>
      <c r="D57" s="50"/>
      <c r="E57" s="45"/>
      <c r="F57" s="51"/>
      <c r="G57" s="45"/>
      <c r="H57" s="23"/>
      <c r="I57" s="23"/>
      <c r="J57" s="23"/>
    </row>
    <row r="58" spans="1:10" x14ac:dyDescent="0.25">
      <c r="A58" s="47"/>
      <c r="B58" s="48"/>
      <c r="C58" s="48"/>
      <c r="D58" s="48"/>
      <c r="E58" s="44"/>
      <c r="F58" s="49"/>
      <c r="G58" s="44"/>
      <c r="H58" s="23"/>
      <c r="I58" s="23"/>
      <c r="J58" s="23"/>
    </row>
    <row r="59" spans="1:10" x14ac:dyDescent="0.25">
      <c r="A59" s="47"/>
      <c r="B59" s="50"/>
      <c r="C59" s="50"/>
      <c r="D59" s="50"/>
      <c r="E59" s="45"/>
      <c r="F59" s="51"/>
      <c r="G59" s="45"/>
      <c r="H59" s="23"/>
      <c r="I59" s="23"/>
      <c r="J59" s="23"/>
    </row>
    <row r="60" spans="1:10" x14ac:dyDescent="0.25">
      <c r="A60" s="47"/>
      <c r="B60" s="48"/>
      <c r="C60" s="48"/>
      <c r="D60" s="48"/>
      <c r="E60" s="44"/>
      <c r="F60" s="49"/>
      <c r="G60" s="44"/>
      <c r="H60" s="23"/>
      <c r="I60" s="23"/>
      <c r="J60" s="23"/>
    </row>
    <row r="61" spans="1:10" x14ac:dyDescent="0.25">
      <c r="A61" s="47"/>
      <c r="B61" s="50"/>
      <c r="C61" s="50"/>
      <c r="D61" s="50"/>
      <c r="E61" s="45"/>
      <c r="F61" s="51"/>
      <c r="G61" s="45"/>
      <c r="H61" s="23"/>
      <c r="I61" s="23"/>
      <c r="J61" s="23"/>
    </row>
    <row r="62" spans="1:10" x14ac:dyDescent="0.25">
      <c r="A62" s="47"/>
      <c r="B62" s="48"/>
      <c r="C62" s="48"/>
      <c r="D62" s="48"/>
      <c r="E62" s="44"/>
      <c r="F62" s="49"/>
      <c r="G62" s="44"/>
      <c r="H62" s="23"/>
      <c r="I62" s="23"/>
      <c r="J62" s="23"/>
    </row>
    <row r="63" spans="1:10" x14ac:dyDescent="0.25">
      <c r="A63" s="47"/>
      <c r="B63" s="50"/>
      <c r="C63" s="50"/>
      <c r="D63" s="50"/>
      <c r="E63" s="45"/>
      <c r="F63" s="51"/>
      <c r="G63" s="45"/>
      <c r="H63" s="23"/>
      <c r="I63" s="23"/>
      <c r="J63" s="23"/>
    </row>
    <row r="64" spans="1:10" x14ac:dyDescent="0.25">
      <c r="A64" s="47"/>
      <c r="B64" s="48"/>
      <c r="C64" s="48"/>
      <c r="D64" s="48"/>
      <c r="E64" s="44"/>
      <c r="F64" s="49"/>
      <c r="G64" s="44"/>
      <c r="H64" s="23"/>
      <c r="I64" s="23"/>
      <c r="J64" s="23"/>
    </row>
    <row r="65" spans="1:10" x14ac:dyDescent="0.25">
      <c r="A65" s="47"/>
      <c r="B65" s="50"/>
      <c r="C65" s="50"/>
      <c r="D65" s="50"/>
      <c r="E65" s="45"/>
      <c r="F65" s="51"/>
      <c r="G65" s="45"/>
      <c r="H65" s="23"/>
      <c r="I65" s="23"/>
      <c r="J65" s="23"/>
    </row>
    <row r="66" spans="1:10" x14ac:dyDescent="0.25">
      <c r="A66" s="47"/>
      <c r="B66" s="48"/>
      <c r="C66" s="48"/>
      <c r="D66" s="48"/>
      <c r="E66" s="44"/>
      <c r="F66" s="49"/>
      <c r="G66" s="44"/>
      <c r="H66" s="23"/>
      <c r="I66" s="23"/>
      <c r="J66" s="23"/>
    </row>
    <row r="67" spans="1:10" x14ac:dyDescent="0.25">
      <c r="A67" s="47"/>
      <c r="B67" s="50"/>
      <c r="C67" s="50"/>
      <c r="D67" s="50"/>
      <c r="E67" s="45"/>
      <c r="F67" s="51"/>
      <c r="G67" s="45"/>
      <c r="H67" s="23"/>
      <c r="I67" s="23"/>
      <c r="J67" s="23"/>
    </row>
    <row r="68" spans="1:10" x14ac:dyDescent="0.25">
      <c r="A68" s="47"/>
      <c r="B68" s="48"/>
      <c r="C68" s="48"/>
      <c r="D68" s="48"/>
      <c r="E68" s="44"/>
      <c r="F68" s="49"/>
      <c r="G68" s="44"/>
      <c r="H68" s="23"/>
      <c r="I68" s="23"/>
      <c r="J68" s="23"/>
    </row>
    <row r="69" spans="1:10" x14ac:dyDescent="0.25">
      <c r="A69" s="47"/>
      <c r="B69" s="50"/>
      <c r="C69" s="50"/>
      <c r="D69" s="50"/>
      <c r="E69" s="45"/>
      <c r="F69" s="51"/>
      <c r="G69" s="45"/>
      <c r="H69" s="23"/>
      <c r="I69" s="23"/>
      <c r="J69" s="23"/>
    </row>
    <row r="70" spans="1:10" x14ac:dyDescent="0.25">
      <c r="A70" s="47"/>
      <c r="B70" s="48"/>
      <c r="C70" s="48"/>
      <c r="D70" s="48"/>
      <c r="E70" s="44"/>
      <c r="F70" s="49"/>
      <c r="G70" s="44"/>
      <c r="H70" s="23"/>
      <c r="I70" s="23"/>
      <c r="J70" s="23"/>
    </row>
    <row r="71" spans="1:10" x14ac:dyDescent="0.25">
      <c r="A71" s="47"/>
      <c r="B71" s="50"/>
      <c r="C71" s="50"/>
      <c r="D71" s="50"/>
      <c r="E71" s="45"/>
      <c r="F71" s="51"/>
      <c r="G71" s="45"/>
      <c r="H71" s="23"/>
      <c r="I71" s="23"/>
      <c r="J71" s="23"/>
    </row>
    <row r="72" spans="1:10" x14ac:dyDescent="0.25">
      <c r="A72" s="47"/>
      <c r="B72" s="48"/>
      <c r="C72" s="48"/>
      <c r="D72" s="48"/>
      <c r="E72" s="44"/>
      <c r="F72" s="49"/>
      <c r="G72" s="44"/>
      <c r="H72" s="23"/>
      <c r="I72" s="23"/>
      <c r="J72" s="23"/>
    </row>
    <row r="73" spans="1:10" x14ac:dyDescent="0.25">
      <c r="A73" s="47"/>
      <c r="B73" s="50"/>
      <c r="C73" s="50"/>
      <c r="D73" s="50"/>
      <c r="E73" s="45"/>
      <c r="F73" s="51"/>
      <c r="G73" s="45"/>
      <c r="H73" s="23"/>
      <c r="I73" s="23"/>
      <c r="J73" s="23"/>
    </row>
    <row r="74" spans="1:10" x14ac:dyDescent="0.25">
      <c r="A74" s="47"/>
      <c r="B74" s="48"/>
      <c r="C74" s="48"/>
      <c r="D74" s="48"/>
      <c r="E74" s="44"/>
      <c r="F74" s="49"/>
      <c r="G74" s="44"/>
      <c r="H74" s="23"/>
      <c r="I74" s="23"/>
      <c r="J74" s="23"/>
    </row>
    <row r="75" spans="1:10" x14ac:dyDescent="0.25">
      <c r="A75" s="47"/>
      <c r="B75" s="50"/>
      <c r="C75" s="50"/>
      <c r="D75" s="50"/>
      <c r="E75" s="45"/>
      <c r="F75" s="51"/>
      <c r="G75" s="45"/>
      <c r="H75" s="23"/>
      <c r="I75" s="23"/>
      <c r="J75" s="23"/>
    </row>
    <row r="76" spans="1:10" x14ac:dyDescent="0.25">
      <c r="A76" s="47"/>
      <c r="B76" s="48"/>
      <c r="C76" s="48"/>
      <c r="D76" s="48"/>
      <c r="E76" s="44"/>
      <c r="F76" s="49"/>
      <c r="G76" s="44"/>
      <c r="H76" s="23"/>
      <c r="I76" s="23"/>
      <c r="J76" s="23"/>
    </row>
    <row r="77" spans="1:10" x14ac:dyDescent="0.25">
      <c r="A77" s="47"/>
      <c r="B77" s="50"/>
      <c r="C77" s="50"/>
      <c r="D77" s="50"/>
      <c r="E77" s="45"/>
      <c r="F77" s="51"/>
      <c r="G77" s="45"/>
      <c r="H77" s="23"/>
      <c r="I77" s="23"/>
      <c r="J77" s="23"/>
    </row>
    <row r="78" spans="1:10" x14ac:dyDescent="0.25">
      <c r="A78" s="47"/>
      <c r="B78" s="48"/>
      <c r="C78" s="48"/>
      <c r="D78" s="48"/>
      <c r="E78" s="44"/>
      <c r="F78" s="49"/>
      <c r="G78" s="44"/>
      <c r="H78" s="23"/>
      <c r="I78" s="23"/>
      <c r="J78" s="23"/>
    </row>
    <row r="79" spans="1:10" x14ac:dyDescent="0.25">
      <c r="A79" s="47"/>
      <c r="B79" s="50"/>
      <c r="C79" s="50"/>
      <c r="D79" s="50"/>
      <c r="E79" s="45"/>
      <c r="F79" s="51"/>
      <c r="G79" s="45"/>
      <c r="H79" s="23"/>
      <c r="I79" s="23"/>
      <c r="J79" s="23"/>
    </row>
    <row r="80" spans="1:10" x14ac:dyDescent="0.25">
      <c r="A80" s="47"/>
      <c r="B80" s="50"/>
      <c r="C80" s="50"/>
      <c r="D80" s="50"/>
      <c r="E80" s="45"/>
      <c r="F80" s="51"/>
      <c r="G80" s="45"/>
      <c r="H80" s="23"/>
      <c r="I80" s="23"/>
      <c r="J80" s="23"/>
    </row>
    <row r="81" spans="1:10" x14ac:dyDescent="0.25">
      <c r="A81" s="47"/>
      <c r="B81" s="48"/>
      <c r="C81" s="48"/>
      <c r="D81" s="48"/>
      <c r="E81" s="44"/>
      <c r="F81" s="49"/>
      <c r="G81" s="44"/>
      <c r="H81" s="23"/>
      <c r="I81" s="23"/>
      <c r="J81" s="23"/>
    </row>
    <row r="82" spans="1:10" x14ac:dyDescent="0.25">
      <c r="A82" s="47"/>
      <c r="B82" s="50"/>
      <c r="C82" s="50"/>
      <c r="D82" s="50"/>
      <c r="E82" s="45"/>
      <c r="F82" s="51"/>
      <c r="G82" s="45"/>
      <c r="H82" s="23"/>
      <c r="I82" s="23"/>
      <c r="J82" s="23"/>
    </row>
    <row r="83" spans="1:10" x14ac:dyDescent="0.25">
      <c r="A83" s="47"/>
      <c r="B83" s="48"/>
      <c r="C83" s="48"/>
      <c r="D83" s="48"/>
      <c r="E83" s="44"/>
      <c r="F83" s="49"/>
      <c r="G83" s="44"/>
      <c r="H83" s="23"/>
      <c r="I83" s="23"/>
      <c r="J83" s="23"/>
    </row>
    <row r="84" spans="1:10" x14ac:dyDescent="0.25">
      <c r="A84" s="47"/>
      <c r="B84" s="50"/>
      <c r="C84" s="50"/>
      <c r="D84" s="50"/>
      <c r="E84" s="45"/>
      <c r="F84" s="51"/>
      <c r="G84" s="45"/>
      <c r="H84" s="23"/>
      <c r="I84" s="23"/>
      <c r="J84" s="23"/>
    </row>
    <row r="85" spans="1:10" x14ac:dyDescent="0.25">
      <c r="A85" s="47"/>
      <c r="B85" s="48"/>
      <c r="C85" s="48"/>
      <c r="D85" s="48"/>
      <c r="E85" s="44"/>
      <c r="F85" s="49"/>
      <c r="G85" s="44"/>
      <c r="H85" s="23"/>
      <c r="I85" s="23"/>
      <c r="J85" s="23"/>
    </row>
    <row r="86" spans="1:10" x14ac:dyDescent="0.25">
      <c r="A86" s="47"/>
      <c r="B86" s="50"/>
      <c r="C86" s="50"/>
      <c r="D86" s="50"/>
      <c r="E86" s="45"/>
      <c r="F86" s="51"/>
      <c r="G86" s="45"/>
      <c r="H86" s="23"/>
      <c r="I86" s="23"/>
      <c r="J86" s="23"/>
    </row>
    <row r="87" spans="1:10" x14ac:dyDescent="0.25">
      <c r="A87" s="47"/>
      <c r="B87" s="48"/>
      <c r="C87" s="48"/>
      <c r="D87" s="48"/>
      <c r="E87" s="44"/>
      <c r="F87" s="49"/>
      <c r="G87" s="44"/>
      <c r="H87" s="23"/>
      <c r="I87" s="23"/>
      <c r="J87" s="23"/>
    </row>
    <row r="88" spans="1:10" x14ac:dyDescent="0.25">
      <c r="A88" s="47"/>
      <c r="B88" s="50"/>
      <c r="C88" s="50"/>
      <c r="D88" s="50"/>
      <c r="E88" s="45"/>
      <c r="F88" s="51"/>
      <c r="G88" s="45"/>
      <c r="H88" s="23"/>
      <c r="I88" s="23"/>
      <c r="J88" s="23"/>
    </row>
    <row r="89" spans="1:10" x14ac:dyDescent="0.25">
      <c r="A89" s="37"/>
      <c r="B89" s="42"/>
      <c r="C89" s="42"/>
      <c r="D89" s="42"/>
      <c r="E89" s="43"/>
      <c r="F89" s="43"/>
      <c r="G89" s="37"/>
      <c r="H89" s="23"/>
      <c r="I89" s="23"/>
      <c r="J89" s="23"/>
    </row>
    <row r="90" spans="1:10" x14ac:dyDescent="0.25">
      <c r="A90" s="40"/>
      <c r="B90" s="38"/>
      <c r="C90" s="38"/>
      <c r="D90" s="38"/>
      <c r="E90" s="39"/>
      <c r="F90" s="39"/>
      <c r="G90" s="40"/>
      <c r="H90" s="23"/>
      <c r="I90" s="23"/>
      <c r="J90" s="23"/>
    </row>
    <row r="91" spans="1:10" x14ac:dyDescent="0.25">
      <c r="A91" s="37"/>
      <c r="B91" s="42"/>
      <c r="C91" s="42"/>
      <c r="D91" s="42"/>
      <c r="E91" s="43"/>
      <c r="F91" s="43"/>
      <c r="G91" s="37"/>
      <c r="H91" s="23"/>
      <c r="I91" s="23"/>
      <c r="J91" s="23"/>
    </row>
    <row r="92" spans="1:10" x14ac:dyDescent="0.25">
      <c r="A92" s="40"/>
      <c r="B92" s="38"/>
      <c r="C92" s="38"/>
      <c r="D92" s="38"/>
      <c r="E92" s="39"/>
      <c r="F92" s="39"/>
      <c r="G92" s="40"/>
      <c r="H92" s="23"/>
      <c r="I92" s="23"/>
      <c r="J92" s="23"/>
    </row>
    <row r="93" spans="1:10" x14ac:dyDescent="0.25">
      <c r="A93" s="37"/>
      <c r="B93" s="42"/>
      <c r="C93" s="42"/>
      <c r="D93" s="42"/>
      <c r="E93" s="43"/>
      <c r="F93" s="43"/>
      <c r="G93" s="37"/>
      <c r="H93" s="23"/>
      <c r="I93" s="23"/>
      <c r="J93" s="23"/>
    </row>
    <row r="94" spans="1:10" x14ac:dyDescent="0.25">
      <c r="A94" s="40"/>
      <c r="B94" s="38"/>
      <c r="C94" s="38"/>
      <c r="D94" s="38"/>
      <c r="E94" s="39"/>
      <c r="F94" s="39"/>
      <c r="G94" s="40"/>
      <c r="H94" s="23"/>
      <c r="I94" s="23"/>
      <c r="J94" s="23"/>
    </row>
    <row r="95" spans="1:10" x14ac:dyDescent="0.25">
      <c r="A95" s="37"/>
      <c r="B95" s="42"/>
      <c r="C95" s="42"/>
      <c r="D95" s="42"/>
      <c r="E95" s="43"/>
      <c r="F95" s="43"/>
      <c r="G95" s="37"/>
      <c r="H95" s="23"/>
      <c r="I95" s="23"/>
      <c r="J95" s="23"/>
    </row>
    <row r="96" spans="1:10" x14ac:dyDescent="0.25">
      <c r="A96" s="40"/>
      <c r="B96" s="38"/>
      <c r="C96" s="38"/>
      <c r="D96" s="38"/>
      <c r="E96" s="39"/>
      <c r="F96" s="39"/>
      <c r="G96" s="40"/>
      <c r="H96" s="23"/>
      <c r="I96" s="23"/>
      <c r="J96" s="23"/>
    </row>
    <row r="97" spans="1:10" x14ac:dyDescent="0.25">
      <c r="A97" s="37"/>
      <c r="B97" s="42"/>
      <c r="C97" s="42"/>
      <c r="D97" s="42"/>
      <c r="E97" s="43"/>
      <c r="F97" s="43"/>
      <c r="G97" s="37"/>
      <c r="H97" s="23"/>
      <c r="I97" s="23"/>
      <c r="J97" s="23"/>
    </row>
    <row r="98" spans="1:10" x14ac:dyDescent="0.25">
      <c r="A98" s="40"/>
      <c r="B98" s="38"/>
      <c r="C98" s="38"/>
      <c r="D98" s="38"/>
      <c r="E98" s="39"/>
      <c r="F98" s="39"/>
      <c r="G98" s="40"/>
      <c r="H98" s="23"/>
      <c r="I98" s="23"/>
      <c r="J98" s="23"/>
    </row>
    <row r="99" spans="1:10" x14ac:dyDescent="0.25">
      <c r="A99" s="37"/>
      <c r="B99" s="42"/>
      <c r="C99" s="42"/>
      <c r="D99" s="42"/>
      <c r="E99" s="43"/>
      <c r="F99" s="43"/>
      <c r="G99" s="37"/>
      <c r="H99" s="23"/>
      <c r="I99" s="23"/>
      <c r="J99" s="23"/>
    </row>
    <row r="100" spans="1:10" x14ac:dyDescent="0.25">
      <c r="A100" s="40"/>
      <c r="B100" s="38"/>
      <c r="C100" s="38"/>
      <c r="D100" s="38"/>
      <c r="E100" s="39"/>
      <c r="F100" s="39"/>
      <c r="G100" s="40"/>
      <c r="H100" s="23"/>
      <c r="I100" s="23"/>
      <c r="J100" s="23"/>
    </row>
    <row r="101" spans="1:10" x14ac:dyDescent="0.25">
      <c r="A101" s="37"/>
      <c r="B101" s="42"/>
      <c r="C101" s="42"/>
      <c r="D101" s="42"/>
      <c r="E101" s="43"/>
      <c r="F101" s="43"/>
      <c r="G101" s="37"/>
      <c r="H101" s="23"/>
      <c r="I101" s="23"/>
      <c r="J101" s="23"/>
    </row>
    <row r="102" spans="1:10" x14ac:dyDescent="0.25">
      <c r="A102" s="40"/>
      <c r="B102" s="38"/>
      <c r="C102" s="38"/>
      <c r="D102" s="38"/>
      <c r="E102" s="39"/>
      <c r="F102" s="39"/>
      <c r="G102" s="40"/>
      <c r="H102" s="23"/>
      <c r="I102" s="23"/>
      <c r="J102" s="23"/>
    </row>
    <row r="103" spans="1:10" x14ac:dyDescent="0.25">
      <c r="A103" s="37"/>
      <c r="B103" s="42"/>
      <c r="C103" s="42"/>
      <c r="D103" s="42"/>
      <c r="E103" s="43"/>
      <c r="F103" s="43"/>
      <c r="G103" s="37"/>
      <c r="H103" s="23"/>
      <c r="I103" s="23"/>
      <c r="J103" s="23"/>
    </row>
    <row r="104" spans="1:10" x14ac:dyDescent="0.25">
      <c r="A104" s="40"/>
      <c r="B104" s="38"/>
      <c r="C104" s="38"/>
      <c r="D104" s="38"/>
      <c r="E104" s="39"/>
      <c r="F104" s="39"/>
      <c r="G104" s="40"/>
      <c r="H104" s="23"/>
      <c r="I104" s="23"/>
      <c r="J104" s="23"/>
    </row>
    <row r="105" spans="1:10" x14ac:dyDescent="0.25">
      <c r="A105" s="37"/>
      <c r="B105" s="42"/>
      <c r="C105" s="42"/>
      <c r="D105" s="42"/>
      <c r="E105" s="43"/>
      <c r="F105" s="43"/>
      <c r="G105" s="37"/>
      <c r="H105" s="23"/>
      <c r="I105" s="23"/>
      <c r="J105" s="23"/>
    </row>
    <row r="106" spans="1:10" x14ac:dyDescent="0.25">
      <c r="A106" s="40"/>
      <c r="B106" s="38"/>
      <c r="C106" s="38"/>
      <c r="D106" s="38"/>
      <c r="E106" s="39"/>
      <c r="F106" s="39"/>
      <c r="G106" s="40"/>
      <c r="H106" s="23"/>
      <c r="I106" s="23"/>
      <c r="J106" s="23"/>
    </row>
    <row r="107" spans="1:10" x14ac:dyDescent="0.25">
      <c r="A107" s="37"/>
      <c r="B107" s="42"/>
      <c r="C107" s="42"/>
      <c r="D107" s="42"/>
      <c r="E107" s="43"/>
      <c r="F107" s="43"/>
      <c r="G107" s="37"/>
      <c r="H107" s="23"/>
      <c r="I107" s="23"/>
      <c r="J107" s="23"/>
    </row>
    <row r="108" spans="1:10" x14ac:dyDescent="0.25">
      <c r="A108" s="40"/>
      <c r="B108" s="38"/>
      <c r="C108" s="38"/>
      <c r="D108" s="38"/>
      <c r="E108" s="39"/>
      <c r="F108" s="39"/>
      <c r="G108" s="40"/>
      <c r="H108" s="23"/>
      <c r="I108" s="23"/>
      <c r="J108" s="23"/>
    </row>
    <row r="109" spans="1:10" x14ac:dyDescent="0.25">
      <c r="A109" s="37"/>
      <c r="B109" s="42"/>
      <c r="C109" s="42"/>
      <c r="D109" s="42"/>
      <c r="E109" s="43"/>
      <c r="F109" s="43"/>
      <c r="G109" s="37"/>
      <c r="H109" s="23"/>
      <c r="I109" s="23"/>
      <c r="J109" s="23"/>
    </row>
    <row r="110" spans="1:10" x14ac:dyDescent="0.25">
      <c r="A110" s="40"/>
      <c r="B110" s="38"/>
      <c r="C110" s="38"/>
      <c r="D110" s="38"/>
      <c r="E110" s="39"/>
      <c r="F110" s="39"/>
      <c r="G110" s="40"/>
      <c r="H110" s="23"/>
      <c r="I110" s="23"/>
      <c r="J110" s="23"/>
    </row>
    <row r="111" spans="1:10" x14ac:dyDescent="0.25">
      <c r="A111" s="37"/>
      <c r="B111" s="42"/>
      <c r="C111" s="42"/>
      <c r="D111" s="42"/>
      <c r="E111" s="43"/>
      <c r="F111" s="43"/>
      <c r="G111" s="37"/>
      <c r="H111" s="23"/>
      <c r="I111" s="23"/>
      <c r="J111" s="23"/>
    </row>
    <row r="112" spans="1:10" x14ac:dyDescent="0.25">
      <c r="A112" s="40"/>
      <c r="B112" s="38"/>
      <c r="C112" s="38"/>
      <c r="D112" s="38"/>
      <c r="E112" s="39"/>
      <c r="F112" s="39"/>
      <c r="G112" s="40"/>
      <c r="H112" s="23"/>
      <c r="I112" s="23"/>
      <c r="J112" s="23"/>
    </row>
    <row r="113" spans="1:10" x14ac:dyDescent="0.25">
      <c r="A113" s="37"/>
      <c r="B113" s="42"/>
      <c r="C113" s="42"/>
      <c r="D113" s="42"/>
      <c r="E113" s="43"/>
      <c r="F113" s="43"/>
      <c r="G113" s="37"/>
      <c r="H113" s="23"/>
      <c r="I113" s="23"/>
      <c r="J113" s="23"/>
    </row>
    <row r="114" spans="1:10" x14ac:dyDescent="0.25">
      <c r="A114" s="40"/>
      <c r="B114" s="38"/>
      <c r="C114" s="38"/>
      <c r="D114" s="38"/>
      <c r="E114" s="39"/>
      <c r="F114" s="39"/>
      <c r="G114" s="40"/>
      <c r="H114" s="23"/>
      <c r="I114" s="23"/>
      <c r="J114" s="23"/>
    </row>
    <row r="115" spans="1:10" x14ac:dyDescent="0.25">
      <c r="A115" s="37"/>
      <c r="B115" s="42"/>
      <c r="C115" s="42"/>
      <c r="D115" s="42"/>
      <c r="E115" s="43"/>
      <c r="F115" s="43"/>
      <c r="G115" s="37"/>
      <c r="H115" s="23"/>
      <c r="I115" s="23"/>
      <c r="J115" s="23"/>
    </row>
    <row r="116" spans="1:10" x14ac:dyDescent="0.25">
      <c r="A116" s="40"/>
      <c r="B116" s="38"/>
      <c r="C116" s="38"/>
      <c r="D116" s="38"/>
      <c r="E116" s="39"/>
      <c r="F116" s="39"/>
      <c r="G116" s="40"/>
      <c r="H116" s="23"/>
      <c r="I116" s="23"/>
      <c r="J116" s="23"/>
    </row>
    <row r="117" spans="1:10" x14ac:dyDescent="0.25">
      <c r="A117" s="37"/>
      <c r="B117" s="42"/>
      <c r="C117" s="42"/>
      <c r="D117" s="42"/>
      <c r="E117" s="43"/>
      <c r="F117" s="43"/>
      <c r="G117" s="37"/>
      <c r="H117" s="23"/>
      <c r="I117" s="23"/>
      <c r="J117" s="23"/>
    </row>
    <row r="118" spans="1:10" x14ac:dyDescent="0.25">
      <c r="A118" s="40"/>
      <c r="B118" s="38"/>
      <c r="C118" s="38"/>
      <c r="D118" s="38"/>
      <c r="E118" s="39"/>
      <c r="F118" s="39"/>
      <c r="G118" s="40"/>
      <c r="H118" s="23"/>
      <c r="I118" s="23"/>
      <c r="J118" s="23"/>
    </row>
    <row r="119" spans="1:10" x14ac:dyDescent="0.25">
      <c r="A119" s="37"/>
      <c r="B119" s="42"/>
      <c r="C119" s="42"/>
      <c r="D119" s="42"/>
      <c r="E119" s="43"/>
      <c r="F119" s="43"/>
      <c r="G119" s="37"/>
      <c r="H119" s="23"/>
      <c r="I119" s="23"/>
      <c r="J119" s="23"/>
    </row>
    <row r="120" spans="1:10" x14ac:dyDescent="0.25">
      <c r="A120" s="40"/>
      <c r="B120" s="38"/>
      <c r="C120" s="38"/>
      <c r="D120" s="38"/>
      <c r="E120" s="39"/>
      <c r="F120" s="39"/>
      <c r="G120" s="40"/>
      <c r="H120" s="23"/>
      <c r="I120" s="23"/>
      <c r="J120" s="23"/>
    </row>
    <row r="121" spans="1:10" x14ac:dyDescent="0.25">
      <c r="A121" s="37"/>
      <c r="B121" s="42"/>
      <c r="C121" s="42"/>
      <c r="D121" s="42"/>
      <c r="E121" s="43"/>
      <c r="F121" s="43"/>
      <c r="G121" s="37"/>
      <c r="H121" s="23"/>
      <c r="I121" s="23"/>
      <c r="J121" s="23"/>
    </row>
    <row r="122" spans="1:10" x14ac:dyDescent="0.25">
      <c r="A122" s="40"/>
      <c r="B122" s="38"/>
      <c r="C122" s="38"/>
      <c r="D122" s="38"/>
      <c r="E122" s="39"/>
      <c r="F122" s="39"/>
      <c r="G122" s="40"/>
      <c r="H122" s="23"/>
      <c r="I122" s="23"/>
      <c r="J122" s="23"/>
    </row>
    <row r="123" spans="1:10" x14ac:dyDescent="0.25">
      <c r="A123" s="37"/>
      <c r="B123" s="42"/>
      <c r="C123" s="42"/>
      <c r="D123" s="42"/>
      <c r="E123" s="43"/>
      <c r="F123" s="43"/>
      <c r="G123" s="37"/>
      <c r="H123" s="23"/>
      <c r="I123" s="23"/>
      <c r="J123" s="23"/>
    </row>
    <row r="124" spans="1:10" x14ac:dyDescent="0.25">
      <c r="A124" s="40"/>
      <c r="B124" s="38"/>
      <c r="C124" s="38"/>
      <c r="D124" s="38"/>
      <c r="E124" s="39"/>
      <c r="F124" s="39"/>
      <c r="G124" s="40"/>
      <c r="H124" s="23"/>
      <c r="I124" s="23"/>
      <c r="J124" s="23"/>
    </row>
    <row r="125" spans="1:10" x14ac:dyDescent="0.25">
      <c r="A125" s="37"/>
      <c r="B125" s="42"/>
      <c r="C125" s="42"/>
      <c r="D125" s="42"/>
      <c r="E125" s="43"/>
      <c r="F125" s="43"/>
      <c r="G125" s="37"/>
      <c r="H125" s="23"/>
      <c r="I125" s="23"/>
      <c r="J125" s="23"/>
    </row>
    <row r="126" spans="1:10" x14ac:dyDescent="0.25">
      <c r="A126" s="40"/>
      <c r="B126" s="38"/>
      <c r="C126" s="38"/>
      <c r="D126" s="38"/>
      <c r="E126" s="39"/>
      <c r="F126" s="39"/>
      <c r="G126" s="40"/>
      <c r="H126" s="23"/>
      <c r="I126" s="23"/>
      <c r="J126" s="23"/>
    </row>
    <row r="127" spans="1:10" x14ac:dyDescent="0.25">
      <c r="A127" s="37"/>
      <c r="B127" s="42"/>
      <c r="C127" s="42"/>
      <c r="D127" s="42"/>
      <c r="E127" s="43"/>
      <c r="F127" s="43"/>
      <c r="G127" s="37"/>
      <c r="H127" s="23"/>
      <c r="I127" s="23"/>
      <c r="J127" s="23"/>
    </row>
    <row r="128" spans="1:10" x14ac:dyDescent="0.25">
      <c r="A128" s="40"/>
      <c r="B128" s="38"/>
      <c r="C128" s="38"/>
      <c r="D128" s="38"/>
      <c r="E128" s="39"/>
      <c r="F128" s="39"/>
      <c r="G128" s="40"/>
      <c r="H128" s="23"/>
      <c r="I128" s="23"/>
      <c r="J128" s="23"/>
    </row>
    <row r="129" spans="1:10" x14ac:dyDescent="0.25">
      <c r="A129" s="37"/>
      <c r="B129" s="42"/>
      <c r="C129" s="42"/>
      <c r="D129" s="42"/>
      <c r="E129" s="43"/>
      <c r="F129" s="43"/>
      <c r="G129" s="37"/>
      <c r="H129" s="23"/>
      <c r="I129" s="23"/>
      <c r="J129" s="23"/>
    </row>
    <row r="130" spans="1:10" x14ac:dyDescent="0.25">
      <c r="A130" s="40"/>
      <c r="B130" s="38"/>
      <c r="C130" s="38"/>
      <c r="D130" s="38"/>
      <c r="E130" s="39"/>
      <c r="F130" s="39"/>
      <c r="G130" s="40"/>
      <c r="H130" s="23"/>
      <c r="I130" s="23"/>
      <c r="J130" s="23"/>
    </row>
    <row r="131" spans="1:10" x14ac:dyDescent="0.25">
      <c r="A131" s="37"/>
      <c r="B131" s="42"/>
      <c r="C131" s="42"/>
      <c r="D131" s="42"/>
      <c r="E131" s="43"/>
      <c r="F131" s="43"/>
      <c r="G131" s="37"/>
      <c r="H131" s="23"/>
      <c r="I131" s="23"/>
      <c r="J131" s="23"/>
    </row>
    <row r="132" spans="1:10" x14ac:dyDescent="0.25">
      <c r="A132" s="40"/>
      <c r="B132" s="38"/>
      <c r="C132" s="38"/>
      <c r="D132" s="38"/>
      <c r="E132" s="39"/>
      <c r="F132" s="39"/>
      <c r="G132" s="40"/>
      <c r="H132" s="23"/>
      <c r="I132" s="23"/>
      <c r="J132" s="23"/>
    </row>
    <row r="133" spans="1:10" x14ac:dyDescent="0.25">
      <c r="A133" s="37"/>
      <c r="B133" s="42"/>
      <c r="C133" s="42"/>
      <c r="D133" s="42"/>
      <c r="E133" s="43"/>
      <c r="F133" s="43"/>
      <c r="G133" s="37"/>
      <c r="H133" s="23"/>
      <c r="I133" s="23"/>
      <c r="J133" s="23"/>
    </row>
    <row r="134" spans="1:10" x14ac:dyDescent="0.25">
      <c r="A134" s="40"/>
      <c r="B134" s="38"/>
      <c r="C134" s="38"/>
      <c r="D134" s="38"/>
      <c r="E134" s="39"/>
      <c r="F134" s="39"/>
      <c r="G134" s="40"/>
      <c r="H134" s="23"/>
      <c r="I134" s="23"/>
      <c r="J134" s="23"/>
    </row>
    <row r="135" spans="1:10" x14ac:dyDescent="0.25">
      <c r="A135" s="37"/>
      <c r="B135" s="42"/>
      <c r="C135" s="42"/>
      <c r="D135" s="42"/>
      <c r="E135" s="43"/>
      <c r="F135" s="43"/>
      <c r="G135" s="37"/>
      <c r="H135" s="23"/>
      <c r="I135" s="23"/>
      <c r="J135" s="23"/>
    </row>
    <row r="136" spans="1:10" x14ac:dyDescent="0.25">
      <c r="A136" s="40"/>
      <c r="B136" s="38"/>
      <c r="C136" s="38"/>
      <c r="D136" s="38"/>
      <c r="E136" s="39"/>
      <c r="F136" s="39"/>
      <c r="G136" s="40"/>
      <c r="H136" s="23"/>
      <c r="I136" s="23"/>
      <c r="J136" s="23"/>
    </row>
    <row r="137" spans="1:10" x14ac:dyDescent="0.25">
      <c r="A137" s="37"/>
      <c r="B137" s="42"/>
      <c r="C137" s="42"/>
      <c r="D137" s="42"/>
      <c r="E137" s="43"/>
      <c r="F137" s="43"/>
      <c r="G137" s="37"/>
      <c r="H137" s="23"/>
      <c r="I137" s="23"/>
      <c r="J137" s="23"/>
    </row>
    <row r="138" spans="1:10" x14ac:dyDescent="0.25">
      <c r="A138" s="40"/>
      <c r="B138" s="38"/>
      <c r="C138" s="38"/>
      <c r="D138" s="38"/>
      <c r="E138" s="39"/>
      <c r="F138" s="39"/>
      <c r="G138" s="40"/>
      <c r="H138" s="23"/>
      <c r="I138" s="23"/>
      <c r="J138" s="23"/>
    </row>
    <row r="139" spans="1:10" x14ac:dyDescent="0.25">
      <c r="A139" s="37"/>
      <c r="B139" s="42"/>
      <c r="C139" s="42"/>
      <c r="D139" s="42"/>
      <c r="E139" s="43"/>
      <c r="F139" s="43"/>
      <c r="G139" s="37"/>
      <c r="H139" s="23"/>
      <c r="I139" s="23"/>
      <c r="J139" s="23"/>
    </row>
    <row r="140" spans="1:10" x14ac:dyDescent="0.25">
      <c r="A140" s="40"/>
      <c r="B140" s="38"/>
      <c r="C140" s="38"/>
      <c r="D140" s="38"/>
      <c r="E140" s="39"/>
      <c r="F140" s="39"/>
      <c r="G140" s="40"/>
      <c r="H140" s="23"/>
      <c r="I140" s="23"/>
      <c r="J140" s="23"/>
    </row>
    <row r="141" spans="1:10" x14ac:dyDescent="0.25">
      <c r="A141" s="37"/>
      <c r="B141" s="42"/>
      <c r="C141" s="42"/>
      <c r="D141" s="42"/>
      <c r="E141" s="43"/>
      <c r="F141" s="43"/>
      <c r="G141" s="37"/>
      <c r="H141" s="23"/>
      <c r="I141" s="23"/>
      <c r="J141" s="23"/>
    </row>
    <row r="142" spans="1:10" x14ac:dyDescent="0.25">
      <c r="A142" s="40"/>
      <c r="B142" s="38"/>
      <c r="C142" s="38"/>
      <c r="D142" s="38"/>
      <c r="E142" s="39"/>
      <c r="F142" s="39"/>
      <c r="G142" s="40"/>
      <c r="H142" s="23"/>
      <c r="I142" s="23"/>
      <c r="J142" s="23"/>
    </row>
    <row r="143" spans="1:10" x14ac:dyDescent="0.25">
      <c r="A143" s="37"/>
      <c r="B143" s="42"/>
      <c r="C143" s="42"/>
      <c r="D143" s="42"/>
      <c r="E143" s="43"/>
      <c r="F143" s="43"/>
      <c r="G143" s="37"/>
      <c r="H143" s="23"/>
      <c r="I143" s="23"/>
      <c r="J143" s="23"/>
    </row>
    <row r="144" spans="1:10" x14ac:dyDescent="0.25">
      <c r="A144" s="40"/>
      <c r="B144" s="38"/>
      <c r="C144" s="38"/>
      <c r="D144" s="38"/>
      <c r="E144" s="39"/>
      <c r="F144" s="39"/>
      <c r="G144" s="40"/>
      <c r="H144" s="23"/>
      <c r="I144" s="23"/>
      <c r="J144" s="23"/>
    </row>
    <row r="145" spans="1:10" x14ac:dyDescent="0.25">
      <c r="A145" s="37"/>
      <c r="B145" s="42"/>
      <c r="C145" s="42"/>
      <c r="D145" s="42"/>
      <c r="E145" s="43"/>
      <c r="F145" s="43"/>
      <c r="G145" s="37"/>
      <c r="H145" s="23"/>
      <c r="I145" s="23"/>
      <c r="J145" s="23"/>
    </row>
    <row r="146" spans="1:10" x14ac:dyDescent="0.25">
      <c r="A146" s="40"/>
      <c r="B146" s="38"/>
      <c r="C146" s="38"/>
      <c r="D146" s="38"/>
      <c r="E146" s="39"/>
      <c r="F146" s="39"/>
      <c r="G146" s="40"/>
      <c r="H146" s="23"/>
      <c r="I146" s="23"/>
      <c r="J146" s="23"/>
    </row>
    <row r="147" spans="1:10" x14ac:dyDescent="0.25">
      <c r="A147" s="37"/>
      <c r="B147" s="42"/>
      <c r="C147" s="42"/>
      <c r="D147" s="42"/>
      <c r="E147" s="43"/>
      <c r="F147" s="43"/>
      <c r="G147" s="37"/>
      <c r="H147" s="23"/>
      <c r="I147" s="23"/>
      <c r="J147" s="23"/>
    </row>
    <row r="148" spans="1:10" x14ac:dyDescent="0.25">
      <c r="A148" s="40"/>
      <c r="B148" s="38"/>
      <c r="C148" s="38"/>
      <c r="D148" s="38"/>
      <c r="E148" s="39"/>
      <c r="F148" s="39"/>
      <c r="G148" s="40"/>
      <c r="H148" s="23"/>
      <c r="I148" s="23"/>
      <c r="J148" s="23"/>
    </row>
    <row r="149" spans="1:10" x14ac:dyDescent="0.25">
      <c r="A149" s="37"/>
      <c r="B149" s="42"/>
      <c r="C149" s="42"/>
      <c r="D149" s="42"/>
      <c r="E149" s="43"/>
      <c r="F149" s="43"/>
      <c r="G149" s="37"/>
      <c r="H149" s="23"/>
      <c r="I149" s="23"/>
      <c r="J149" s="23"/>
    </row>
    <row r="150" spans="1:10" x14ac:dyDescent="0.25">
      <c r="A150" s="40"/>
      <c r="B150" s="38"/>
      <c r="C150" s="38"/>
      <c r="D150" s="38"/>
      <c r="E150" s="39"/>
      <c r="F150" s="39"/>
      <c r="G150" s="40"/>
      <c r="H150" s="23"/>
      <c r="I150" s="23"/>
      <c r="J150" s="23"/>
    </row>
    <row r="151" spans="1:10" x14ac:dyDescent="0.25">
      <c r="A151" s="37"/>
      <c r="B151" s="42"/>
      <c r="C151" s="42"/>
      <c r="D151" s="42"/>
      <c r="E151" s="43"/>
      <c r="F151" s="43"/>
      <c r="G151" s="37"/>
      <c r="H151" s="23"/>
      <c r="I151" s="23"/>
      <c r="J151" s="23"/>
    </row>
    <row r="152" spans="1:10" x14ac:dyDescent="0.25">
      <c r="A152" s="40"/>
      <c r="B152" s="38"/>
      <c r="C152" s="38"/>
      <c r="D152" s="38"/>
      <c r="E152" s="39"/>
      <c r="F152" s="39"/>
      <c r="G152" s="40"/>
      <c r="H152" s="23"/>
      <c r="I152" s="23"/>
      <c r="J152" s="23"/>
    </row>
    <row r="153" spans="1:10" x14ac:dyDescent="0.25">
      <c r="A153" s="37"/>
      <c r="B153" s="42"/>
      <c r="C153" s="42"/>
      <c r="D153" s="42"/>
      <c r="E153" s="43"/>
      <c r="F153" s="43"/>
      <c r="G153" s="37"/>
      <c r="H153" s="23"/>
      <c r="I153" s="23"/>
      <c r="J153" s="23"/>
    </row>
    <row r="154" spans="1:10" x14ac:dyDescent="0.25">
      <c r="A154" s="40"/>
      <c r="B154" s="38"/>
      <c r="C154" s="38"/>
      <c r="D154" s="38"/>
      <c r="E154" s="39"/>
      <c r="F154" s="39"/>
      <c r="G154" s="40"/>
      <c r="H154" s="23"/>
      <c r="I154" s="23"/>
      <c r="J154" s="23"/>
    </row>
    <row r="155" spans="1:10" x14ac:dyDescent="0.25">
      <c r="A155" s="37"/>
      <c r="B155" s="42"/>
      <c r="C155" s="42"/>
      <c r="D155" s="42"/>
      <c r="E155" s="43"/>
      <c r="F155" s="43"/>
      <c r="G155" s="37"/>
      <c r="H155" s="23"/>
      <c r="I155" s="23"/>
      <c r="J155" s="23"/>
    </row>
    <row r="156" spans="1:10" x14ac:dyDescent="0.25">
      <c r="A156" s="40"/>
      <c r="B156" s="38"/>
      <c r="C156" s="38"/>
      <c r="D156" s="38"/>
      <c r="E156" s="39"/>
      <c r="F156" s="39"/>
      <c r="G156" s="40"/>
      <c r="H156" s="23"/>
      <c r="I156" s="23"/>
      <c r="J156" s="23"/>
    </row>
    <row r="157" spans="1:10" x14ac:dyDescent="0.25">
      <c r="A157" s="40"/>
      <c r="B157" s="38"/>
      <c r="C157" s="38"/>
      <c r="D157" s="38"/>
      <c r="E157" s="39"/>
      <c r="F157" s="39"/>
      <c r="G157" s="40"/>
      <c r="H157" s="23"/>
      <c r="I157" s="23"/>
      <c r="J157" s="23"/>
    </row>
    <row r="158" spans="1:10" x14ac:dyDescent="0.25">
      <c r="A158" s="37"/>
      <c r="B158" s="42"/>
      <c r="C158" s="42"/>
      <c r="D158" s="42"/>
      <c r="E158" s="43"/>
      <c r="F158" s="43"/>
      <c r="G158" s="37"/>
      <c r="H158" s="23"/>
      <c r="I158" s="23"/>
      <c r="J158" s="23"/>
    </row>
    <row r="159" spans="1:10" x14ac:dyDescent="0.25">
      <c r="A159" s="40"/>
      <c r="B159" s="38"/>
      <c r="C159" s="38"/>
      <c r="D159" s="38"/>
      <c r="E159" s="39"/>
      <c r="F159" s="39"/>
      <c r="G159" s="40"/>
      <c r="H159" s="23"/>
      <c r="I159" s="23"/>
      <c r="J159" s="23"/>
    </row>
    <row r="160" spans="1:10" x14ac:dyDescent="0.25">
      <c r="A160" s="37"/>
      <c r="B160" s="42"/>
      <c r="C160" s="42"/>
      <c r="D160" s="42"/>
      <c r="E160" s="43"/>
      <c r="F160" s="43"/>
      <c r="G160" s="37"/>
      <c r="H160" s="23"/>
      <c r="I160" s="23"/>
      <c r="J160" s="23"/>
    </row>
    <row r="161" spans="1:10" x14ac:dyDescent="0.25">
      <c r="A161" s="40"/>
      <c r="B161" s="38"/>
      <c r="C161" s="38"/>
      <c r="D161" s="38"/>
      <c r="E161" s="39"/>
      <c r="F161" s="39"/>
      <c r="G161" s="40"/>
      <c r="H161" s="23"/>
      <c r="I161" s="23"/>
      <c r="J161" s="23"/>
    </row>
    <row r="162" spans="1:10" x14ac:dyDescent="0.25">
      <c r="A162" s="40"/>
      <c r="B162" s="72"/>
      <c r="C162" s="72"/>
      <c r="D162" s="72"/>
      <c r="E162" s="72"/>
      <c r="F162" s="72"/>
      <c r="G162" s="37"/>
      <c r="H162" s="23"/>
      <c r="I162" s="23"/>
      <c r="J162" s="23"/>
    </row>
    <row r="163" spans="1:10" x14ac:dyDescent="0.25">
      <c r="A163" s="37"/>
      <c r="B163" s="72"/>
      <c r="C163" s="72"/>
      <c r="D163" s="72"/>
      <c r="E163" s="72"/>
      <c r="F163" s="72"/>
      <c r="G163" s="40"/>
      <c r="H163" s="23"/>
      <c r="I163" s="23"/>
      <c r="J163" s="23"/>
    </row>
    <row r="164" spans="1:10" x14ac:dyDescent="0.25">
      <c r="A164" s="40"/>
      <c r="B164" s="72"/>
      <c r="C164" s="72"/>
      <c r="D164" s="72"/>
      <c r="E164" s="72"/>
      <c r="F164" s="72"/>
      <c r="G164" s="40"/>
      <c r="H164" s="23"/>
      <c r="I164" s="23"/>
      <c r="J164" s="23"/>
    </row>
    <row r="165" spans="1:10" x14ac:dyDescent="0.25">
      <c r="A165" s="37"/>
      <c r="B165" s="72"/>
      <c r="C165" s="72"/>
      <c r="D165" s="72"/>
      <c r="E165" s="72"/>
      <c r="F165" s="72"/>
      <c r="G165" s="40"/>
      <c r="H165" s="23"/>
      <c r="I165" s="23"/>
      <c r="J165" s="23"/>
    </row>
    <row r="166" spans="1:10" x14ac:dyDescent="0.25">
      <c r="A166" s="37"/>
      <c r="B166" s="72"/>
      <c r="C166" s="72"/>
      <c r="D166" s="72"/>
      <c r="E166" s="72"/>
      <c r="F166" s="72"/>
      <c r="G166" s="40"/>
      <c r="H166" s="23"/>
      <c r="I166" s="23"/>
      <c r="J166" s="23"/>
    </row>
    <row r="167" spans="1:10" x14ac:dyDescent="0.25">
      <c r="A167" s="37"/>
      <c r="B167" s="72"/>
      <c r="C167" s="72"/>
      <c r="D167" s="72"/>
      <c r="E167" s="72"/>
      <c r="F167" s="72"/>
      <c r="G167" s="37"/>
      <c r="H167" s="23"/>
      <c r="I167" s="23"/>
      <c r="J167" s="23"/>
    </row>
    <row r="168" spans="1:10" x14ac:dyDescent="0.25">
      <c r="A168" s="40"/>
      <c r="B168" s="72"/>
      <c r="C168" s="72"/>
      <c r="D168" s="72"/>
      <c r="E168" s="72"/>
      <c r="F168" s="72"/>
      <c r="G168" s="37"/>
      <c r="H168" s="23"/>
      <c r="I168" s="23"/>
      <c r="J168" s="23"/>
    </row>
    <row r="169" spans="1:10" x14ac:dyDescent="0.25">
      <c r="A169" s="40"/>
      <c r="B169" s="72"/>
      <c r="C169" s="72"/>
      <c r="D169" s="72"/>
      <c r="E169" s="72"/>
      <c r="F169" s="72"/>
      <c r="G169" s="37"/>
      <c r="H169" s="23"/>
      <c r="I169" s="23"/>
      <c r="J169" s="23"/>
    </row>
    <row r="170" spans="1:10" x14ac:dyDescent="0.25">
      <c r="A170" s="40"/>
      <c r="B170" s="72"/>
      <c r="C170" s="72"/>
      <c r="D170" s="72"/>
      <c r="E170" s="72"/>
      <c r="F170" s="72"/>
      <c r="G170" s="40"/>
      <c r="H170" s="23"/>
      <c r="I170" s="23"/>
      <c r="J170" s="23"/>
    </row>
    <row r="171" spans="1:10" x14ac:dyDescent="0.25">
      <c r="A171" s="37"/>
      <c r="B171" s="72"/>
      <c r="C171" s="72"/>
      <c r="D171" s="72"/>
      <c r="E171" s="72"/>
      <c r="F171" s="72"/>
      <c r="G171" s="40"/>
      <c r="H171" s="23"/>
      <c r="I171" s="23"/>
      <c r="J171" s="23"/>
    </row>
    <row r="172" spans="1:10" x14ac:dyDescent="0.25">
      <c r="A172" s="37"/>
      <c r="B172" s="72"/>
      <c r="C172" s="72"/>
      <c r="D172" s="72"/>
      <c r="E172" s="72"/>
      <c r="F172" s="72"/>
      <c r="G172" s="37"/>
      <c r="H172" s="23"/>
      <c r="I172" s="23"/>
      <c r="J172" s="23"/>
    </row>
    <row r="173" spans="1:10" x14ac:dyDescent="0.25">
      <c r="A173" s="40"/>
      <c r="B173" s="72"/>
      <c r="C173" s="72"/>
      <c r="D173" s="72"/>
      <c r="E173" s="72"/>
      <c r="F173" s="72"/>
      <c r="G173" s="40"/>
      <c r="H173" s="23"/>
      <c r="I173" s="23"/>
      <c r="J173" s="23"/>
    </row>
    <row r="174" spans="1:10" x14ac:dyDescent="0.25">
      <c r="A174" s="40"/>
      <c r="B174" s="72"/>
      <c r="C174" s="72"/>
      <c r="D174" s="72"/>
      <c r="E174" s="72"/>
      <c r="F174" s="72"/>
      <c r="G174" s="40"/>
      <c r="H174" s="23"/>
      <c r="I174" s="23"/>
      <c r="J174" s="23"/>
    </row>
    <row r="175" spans="1:10" x14ac:dyDescent="0.25">
      <c r="A175" s="37"/>
      <c r="B175" s="72"/>
      <c r="C175" s="72"/>
      <c r="D175" s="72"/>
      <c r="E175" s="72"/>
      <c r="F175" s="72"/>
      <c r="G175" s="37"/>
      <c r="H175" s="23"/>
      <c r="I175" s="23"/>
      <c r="J175" s="23"/>
    </row>
    <row r="176" spans="1:10" x14ac:dyDescent="0.25">
      <c r="A176" s="37"/>
      <c r="B176" s="72"/>
      <c r="C176" s="72"/>
      <c r="D176" s="72"/>
      <c r="E176" s="72"/>
      <c r="F176" s="72"/>
      <c r="G176" s="40"/>
      <c r="H176" s="23"/>
      <c r="I176" s="23"/>
      <c r="J176" s="23"/>
    </row>
    <row r="177" spans="1:10" x14ac:dyDescent="0.25">
      <c r="A177" s="40"/>
      <c r="B177" s="72"/>
      <c r="C177" s="72"/>
      <c r="D177" s="72"/>
      <c r="E177" s="72"/>
      <c r="F177" s="72"/>
      <c r="G177" s="40"/>
      <c r="H177" s="23"/>
      <c r="I177" s="23"/>
      <c r="J177" s="23"/>
    </row>
    <row r="178" spans="1:10" x14ac:dyDescent="0.25">
      <c r="A178" s="37"/>
      <c r="B178" s="72"/>
      <c r="C178" s="72"/>
      <c r="D178" s="72"/>
      <c r="E178" s="72"/>
      <c r="F178" s="72"/>
      <c r="G178" s="40"/>
      <c r="H178" s="23"/>
      <c r="I178" s="23"/>
      <c r="J178" s="23"/>
    </row>
    <row r="179" spans="1:10" x14ac:dyDescent="0.25">
      <c r="A179" s="37"/>
      <c r="B179" s="72"/>
      <c r="C179" s="72"/>
      <c r="D179" s="72"/>
      <c r="E179" s="72"/>
      <c r="F179" s="72"/>
      <c r="G179" s="37"/>
      <c r="H179" s="23"/>
      <c r="I179" s="23"/>
      <c r="J179" s="23"/>
    </row>
    <row r="180" spans="1:10" x14ac:dyDescent="0.25">
      <c r="A180" s="37"/>
      <c r="B180" s="72"/>
      <c r="C180" s="72"/>
      <c r="D180" s="72"/>
      <c r="E180" s="72"/>
      <c r="F180" s="72"/>
      <c r="G180" s="37"/>
      <c r="H180" s="23"/>
      <c r="I180" s="23"/>
      <c r="J180" s="23"/>
    </row>
    <row r="181" spans="1:10" x14ac:dyDescent="0.25">
      <c r="A181" s="37"/>
      <c r="B181" s="72"/>
      <c r="C181" s="72"/>
      <c r="D181" s="72"/>
      <c r="E181" s="72"/>
      <c r="F181" s="72"/>
      <c r="G181" s="40"/>
      <c r="H181" s="23"/>
      <c r="I181" s="23"/>
      <c r="J181" s="23"/>
    </row>
    <row r="182" spans="1:10" x14ac:dyDescent="0.25">
      <c r="A182" s="40"/>
      <c r="B182" s="72"/>
      <c r="C182" s="72"/>
      <c r="D182" s="72"/>
      <c r="E182" s="72"/>
      <c r="F182" s="72"/>
      <c r="G182" s="40"/>
      <c r="H182" s="23"/>
      <c r="I182" s="23"/>
      <c r="J182" s="23"/>
    </row>
    <row r="183" spans="1:10" x14ac:dyDescent="0.25">
      <c r="A183" s="40"/>
      <c r="B183" s="72"/>
      <c r="C183" s="72"/>
      <c r="D183" s="72"/>
      <c r="E183" s="72"/>
      <c r="F183" s="72"/>
      <c r="G183" s="37"/>
      <c r="H183" s="23"/>
      <c r="I183" s="23"/>
      <c r="J183" s="23"/>
    </row>
    <row r="184" spans="1:10" x14ac:dyDescent="0.25">
      <c r="A184" s="37"/>
      <c r="B184" s="72"/>
      <c r="C184" s="72"/>
      <c r="D184" s="72"/>
      <c r="E184" s="72"/>
      <c r="F184" s="72"/>
      <c r="G184" s="40"/>
      <c r="H184" s="23"/>
      <c r="I184" s="23"/>
      <c r="J184" s="23"/>
    </row>
    <row r="185" spans="1:10" x14ac:dyDescent="0.25">
      <c r="A185" s="37"/>
      <c r="B185" s="72"/>
      <c r="C185" s="72"/>
      <c r="D185" s="72"/>
      <c r="E185" s="72"/>
      <c r="F185" s="72"/>
      <c r="G185" s="37"/>
      <c r="H185" s="23"/>
      <c r="I185" s="23"/>
      <c r="J185" s="23"/>
    </row>
    <row r="186" spans="1:10" x14ac:dyDescent="0.25">
      <c r="A186" s="37"/>
      <c r="B186" s="72"/>
      <c r="C186" s="72"/>
      <c r="D186" s="72"/>
      <c r="E186" s="72"/>
      <c r="F186" s="72"/>
      <c r="G186" s="37"/>
      <c r="H186" s="23"/>
      <c r="I186" s="23"/>
      <c r="J186" s="23"/>
    </row>
    <row r="187" spans="1:10" x14ac:dyDescent="0.25">
      <c r="A187" s="40"/>
      <c r="B187" s="72"/>
      <c r="C187" s="72"/>
      <c r="D187" s="72"/>
      <c r="E187" s="72"/>
      <c r="F187" s="72"/>
      <c r="G187" s="40"/>
      <c r="H187" s="23"/>
      <c r="I187" s="23"/>
      <c r="J187" s="23"/>
    </row>
    <row r="188" spans="1:10" x14ac:dyDescent="0.25">
      <c r="A188" s="37"/>
      <c r="B188" s="72"/>
      <c r="C188" s="72"/>
      <c r="D188" s="72"/>
      <c r="E188" s="72"/>
      <c r="F188" s="72"/>
      <c r="G188" s="40"/>
      <c r="H188" s="23"/>
      <c r="I188" s="23"/>
      <c r="J188" s="23"/>
    </row>
    <row r="189" spans="1:10" x14ac:dyDescent="0.25">
      <c r="A189" s="37"/>
      <c r="B189" s="72"/>
      <c r="C189" s="72"/>
      <c r="D189" s="72"/>
      <c r="E189" s="72"/>
      <c r="F189" s="72"/>
      <c r="G189" s="37"/>
      <c r="H189" s="23"/>
      <c r="I189" s="23"/>
      <c r="J189" s="23"/>
    </row>
    <row r="190" spans="1:10" x14ac:dyDescent="0.25">
      <c r="A190" s="40"/>
      <c r="B190" s="72"/>
      <c r="C190" s="72"/>
      <c r="D190" s="72"/>
      <c r="E190" s="72"/>
      <c r="F190" s="72"/>
      <c r="G190" s="40"/>
      <c r="H190" s="23"/>
      <c r="I190" s="23"/>
      <c r="J190" s="23"/>
    </row>
    <row r="191" spans="1:10" x14ac:dyDescent="0.25">
      <c r="A191" s="40"/>
      <c r="B191" s="72"/>
      <c r="C191" s="72"/>
      <c r="D191" s="72"/>
      <c r="E191" s="72"/>
      <c r="F191" s="72"/>
      <c r="G191" s="37"/>
      <c r="H191" s="23"/>
      <c r="I191" s="23"/>
      <c r="J191" s="23"/>
    </row>
    <row r="192" spans="1:10" x14ac:dyDescent="0.25">
      <c r="A192" s="40"/>
      <c r="B192" s="72"/>
      <c r="C192" s="72"/>
      <c r="D192" s="72"/>
      <c r="E192" s="72"/>
      <c r="F192" s="72"/>
      <c r="G192" s="40"/>
      <c r="H192" s="23"/>
      <c r="I192" s="23"/>
      <c r="J192" s="23"/>
    </row>
    <row r="193" spans="1:10" x14ac:dyDescent="0.25">
      <c r="A193" s="40"/>
      <c r="B193" s="72"/>
      <c r="C193" s="72"/>
      <c r="D193" s="72"/>
      <c r="E193" s="72"/>
      <c r="F193" s="72"/>
      <c r="G193" s="40"/>
      <c r="H193" s="23"/>
      <c r="I193" s="23"/>
      <c r="J193" s="23"/>
    </row>
    <row r="194" spans="1:10" x14ac:dyDescent="0.25">
      <c r="A194" s="40"/>
      <c r="B194" s="72"/>
      <c r="C194" s="72"/>
      <c r="D194" s="72"/>
      <c r="E194" s="72"/>
      <c r="F194" s="72"/>
      <c r="G194" s="37"/>
      <c r="H194" s="23"/>
      <c r="I194" s="23"/>
      <c r="J194" s="23"/>
    </row>
    <row r="195" spans="1:10" x14ac:dyDescent="0.25">
      <c r="A195" s="40"/>
      <c r="B195" s="72"/>
      <c r="C195" s="72"/>
      <c r="D195" s="72"/>
      <c r="E195" s="72"/>
      <c r="F195" s="72"/>
      <c r="G195" s="40"/>
      <c r="H195" s="23"/>
      <c r="I195" s="23"/>
      <c r="J195" s="23"/>
    </row>
    <row r="196" spans="1:10" x14ac:dyDescent="0.25">
      <c r="A196" s="40"/>
      <c r="B196" s="72"/>
      <c r="C196" s="72"/>
      <c r="D196" s="72"/>
      <c r="E196" s="72"/>
      <c r="F196" s="72"/>
      <c r="G196" s="40"/>
      <c r="H196" s="23"/>
      <c r="I196" s="23"/>
      <c r="J196" s="23"/>
    </row>
    <row r="197" spans="1:10" x14ac:dyDescent="0.25">
      <c r="A197" s="40"/>
      <c r="B197" s="72"/>
      <c r="C197" s="72"/>
      <c r="D197" s="72"/>
      <c r="E197" s="72"/>
      <c r="F197" s="72"/>
      <c r="G197" s="40"/>
      <c r="H197" s="23"/>
      <c r="I197" s="23"/>
      <c r="J197" s="23"/>
    </row>
    <row r="198" spans="1:10" x14ac:dyDescent="0.25">
      <c r="A198" s="40"/>
      <c r="B198" s="72"/>
      <c r="C198" s="72"/>
      <c r="D198" s="72"/>
      <c r="E198" s="72"/>
      <c r="F198" s="72"/>
      <c r="G198" s="37"/>
      <c r="H198" s="23"/>
      <c r="I198" s="23"/>
      <c r="J198" s="23"/>
    </row>
    <row r="199" spans="1:10" x14ac:dyDescent="0.25">
      <c r="A199" s="40"/>
      <c r="B199" s="72"/>
      <c r="C199" s="72"/>
      <c r="D199" s="72"/>
      <c r="E199" s="72"/>
      <c r="F199" s="72"/>
      <c r="G199" s="40"/>
      <c r="H199" s="23"/>
      <c r="I199" s="23"/>
      <c r="J199" s="23"/>
    </row>
    <row r="200" spans="1:10" x14ac:dyDescent="0.25">
      <c r="A200" s="40"/>
      <c r="B200" s="72"/>
      <c r="C200" s="72"/>
      <c r="D200" s="72"/>
      <c r="E200" s="72"/>
      <c r="F200" s="72"/>
      <c r="G200" s="40"/>
      <c r="H200" s="23"/>
      <c r="I200" s="23"/>
      <c r="J200" s="23"/>
    </row>
    <row r="201" spans="1:10" x14ac:dyDescent="0.25">
      <c r="A201" s="37"/>
      <c r="B201" s="72"/>
      <c r="C201" s="72"/>
      <c r="D201" s="72"/>
      <c r="E201" s="72"/>
      <c r="F201" s="72"/>
      <c r="G201" s="40"/>
      <c r="H201" s="23"/>
      <c r="I201" s="23"/>
      <c r="J201" s="23"/>
    </row>
    <row r="202" spans="1:10" x14ac:dyDescent="0.25">
      <c r="A202" s="37"/>
      <c r="B202" s="72"/>
      <c r="C202" s="72"/>
      <c r="D202" s="72"/>
      <c r="E202" s="72"/>
      <c r="F202" s="72"/>
      <c r="G202" s="40"/>
      <c r="H202" s="23"/>
      <c r="I202" s="23"/>
      <c r="J202" s="23"/>
    </row>
    <row r="203" spans="1:10" x14ac:dyDescent="0.25">
      <c r="A203" s="37"/>
      <c r="B203" s="72"/>
      <c r="C203" s="72"/>
      <c r="D203" s="72"/>
      <c r="E203" s="72"/>
      <c r="F203" s="72"/>
      <c r="G203" s="40"/>
      <c r="H203" s="23"/>
      <c r="I203" s="23"/>
      <c r="J203" s="23"/>
    </row>
    <row r="204" spans="1:10" x14ac:dyDescent="0.25">
      <c r="A204" s="37"/>
      <c r="B204" s="72"/>
      <c r="C204" s="72"/>
      <c r="D204" s="72"/>
      <c r="E204" s="72"/>
      <c r="F204" s="72"/>
      <c r="G204" s="40"/>
      <c r="H204" s="23"/>
      <c r="I204" s="23"/>
      <c r="J204" s="23"/>
    </row>
    <row r="205" spans="1:10" x14ac:dyDescent="0.25">
      <c r="A205" s="37"/>
      <c r="B205" s="72"/>
      <c r="C205" s="72"/>
      <c r="D205" s="72"/>
      <c r="E205" s="72"/>
      <c r="F205" s="72"/>
      <c r="G205" s="40"/>
      <c r="H205" s="23"/>
      <c r="I205" s="23"/>
      <c r="J205" s="23"/>
    </row>
    <row r="206" spans="1:10" x14ac:dyDescent="0.25">
      <c r="A206" s="37"/>
      <c r="B206" s="72"/>
      <c r="C206" s="72"/>
      <c r="D206" s="72"/>
      <c r="E206" s="72"/>
      <c r="F206" s="72"/>
      <c r="G206" s="40"/>
      <c r="H206" s="23"/>
      <c r="I206" s="23"/>
      <c r="J206" s="23"/>
    </row>
    <row r="207" spans="1:10" x14ac:dyDescent="0.25">
      <c r="A207" s="37"/>
      <c r="B207" s="72"/>
      <c r="C207" s="72"/>
      <c r="D207" s="72"/>
      <c r="E207" s="72"/>
      <c r="F207" s="72"/>
      <c r="G207" s="40"/>
      <c r="H207" s="23"/>
      <c r="I207" s="23"/>
      <c r="J207" s="23"/>
    </row>
    <row r="208" spans="1:10" x14ac:dyDescent="0.25">
      <c r="A208" s="37"/>
      <c r="B208" s="72"/>
      <c r="C208" s="72"/>
      <c r="D208" s="72"/>
      <c r="E208" s="72"/>
      <c r="F208" s="72"/>
      <c r="G208" s="40"/>
      <c r="H208" s="23"/>
      <c r="I208" s="23"/>
      <c r="J208" s="23"/>
    </row>
    <row r="209" spans="1:10" x14ac:dyDescent="0.25">
      <c r="A209" s="37"/>
      <c r="B209" s="72"/>
      <c r="C209" s="72"/>
      <c r="D209" s="72"/>
      <c r="E209" s="72"/>
      <c r="F209" s="72"/>
      <c r="G209" s="40"/>
      <c r="H209" s="23"/>
      <c r="I209" s="23"/>
      <c r="J209" s="23"/>
    </row>
    <row r="210" spans="1:10" x14ac:dyDescent="0.25">
      <c r="A210" s="37"/>
      <c r="B210" s="72"/>
      <c r="C210" s="72"/>
      <c r="D210" s="72"/>
      <c r="E210" s="72"/>
      <c r="F210" s="72"/>
      <c r="G210" s="37"/>
      <c r="H210" s="23"/>
      <c r="I210" s="23"/>
      <c r="J210" s="23"/>
    </row>
    <row r="211" spans="1:10" x14ac:dyDescent="0.25">
      <c r="A211" s="37"/>
      <c r="B211" s="72"/>
      <c r="C211" s="72"/>
      <c r="D211" s="72"/>
      <c r="E211" s="72"/>
      <c r="F211" s="72"/>
      <c r="G211" s="37"/>
      <c r="H211" s="23"/>
      <c r="I211" s="23"/>
      <c r="J211" s="23"/>
    </row>
    <row r="212" spans="1:10" x14ac:dyDescent="0.25">
      <c r="A212" s="37"/>
      <c r="B212" s="72"/>
      <c r="C212" s="72"/>
      <c r="D212" s="72"/>
      <c r="E212" s="72"/>
      <c r="F212" s="72"/>
      <c r="G212" s="37"/>
      <c r="H212" s="23"/>
      <c r="I212" s="23"/>
      <c r="J212" s="23"/>
    </row>
    <row r="213" spans="1:10" x14ac:dyDescent="0.25">
      <c r="A213" s="40"/>
      <c r="B213" s="72"/>
      <c r="C213" s="72"/>
      <c r="D213" s="72"/>
      <c r="E213" s="72"/>
      <c r="F213" s="72"/>
      <c r="G213" s="37"/>
      <c r="H213" s="23"/>
      <c r="I213" s="23"/>
      <c r="J213" s="23"/>
    </row>
    <row r="214" spans="1:10" x14ac:dyDescent="0.25">
      <c r="A214" s="37"/>
      <c r="B214" s="72"/>
      <c r="C214" s="72"/>
      <c r="D214" s="72"/>
      <c r="E214" s="72"/>
      <c r="F214" s="72"/>
      <c r="G214" s="37"/>
      <c r="H214" s="23"/>
      <c r="I214" s="23"/>
      <c r="J214" s="23"/>
    </row>
    <row r="215" spans="1:10" x14ac:dyDescent="0.25">
      <c r="A215" s="37"/>
      <c r="B215" s="72"/>
      <c r="C215" s="72"/>
      <c r="D215" s="72"/>
      <c r="E215" s="72"/>
      <c r="F215" s="72"/>
      <c r="G215" s="37"/>
      <c r="H215" s="23"/>
      <c r="I215" s="23"/>
      <c r="J215" s="23"/>
    </row>
    <row r="216" spans="1:10" x14ac:dyDescent="0.25">
      <c r="A216" s="40"/>
      <c r="B216" s="72"/>
      <c r="C216" s="72"/>
      <c r="D216" s="72"/>
      <c r="E216" s="72"/>
      <c r="F216" s="72"/>
      <c r="G216" s="40"/>
      <c r="H216" s="23"/>
      <c r="I216" s="23"/>
      <c r="J216" s="23"/>
    </row>
    <row r="217" spans="1:10" x14ac:dyDescent="0.25">
      <c r="A217" s="40"/>
      <c r="B217" s="72"/>
      <c r="C217" s="72"/>
      <c r="D217" s="72"/>
      <c r="E217" s="72"/>
      <c r="F217" s="72"/>
      <c r="G217" s="40"/>
      <c r="H217" s="23"/>
      <c r="I217" s="23"/>
      <c r="J217" s="23"/>
    </row>
    <row r="218" spans="1:10" x14ac:dyDescent="0.25">
      <c r="A218" s="40"/>
      <c r="B218" s="72"/>
      <c r="C218" s="72"/>
      <c r="D218" s="72"/>
      <c r="E218" s="72"/>
      <c r="F218" s="72"/>
      <c r="G218" s="40"/>
      <c r="H218" s="23"/>
      <c r="I218" s="23"/>
      <c r="J218" s="23"/>
    </row>
    <row r="219" spans="1:10" x14ac:dyDescent="0.25">
      <c r="A219" s="40"/>
      <c r="B219" s="72"/>
      <c r="C219" s="72"/>
      <c r="D219" s="72"/>
      <c r="E219" s="72"/>
      <c r="F219" s="72"/>
      <c r="G219" s="40"/>
      <c r="H219" s="23"/>
      <c r="I219" s="23"/>
      <c r="J219" s="23"/>
    </row>
    <row r="220" spans="1:10" x14ac:dyDescent="0.25">
      <c r="A220" s="40"/>
      <c r="B220" s="72"/>
      <c r="C220" s="72"/>
      <c r="D220" s="72"/>
      <c r="E220" s="72"/>
      <c r="F220" s="72"/>
      <c r="G220" s="40"/>
      <c r="H220" s="23"/>
      <c r="I220" s="23"/>
      <c r="J220" s="23"/>
    </row>
    <row r="221" spans="1:10" x14ac:dyDescent="0.25">
      <c r="A221" s="37"/>
      <c r="B221" s="72"/>
      <c r="C221" s="72"/>
      <c r="D221" s="72"/>
      <c r="E221" s="72"/>
      <c r="F221" s="72"/>
      <c r="G221" s="40"/>
      <c r="H221" s="23"/>
      <c r="I221" s="23"/>
      <c r="J221" s="23"/>
    </row>
    <row r="222" spans="1:10" x14ac:dyDescent="0.25">
      <c r="A222" s="40"/>
      <c r="B222" s="72"/>
      <c r="C222" s="72"/>
      <c r="D222" s="72"/>
      <c r="E222" s="72"/>
      <c r="F222" s="72"/>
      <c r="G222" s="40"/>
      <c r="H222" s="23"/>
      <c r="I222" s="23"/>
      <c r="J222" s="23"/>
    </row>
    <row r="223" spans="1:10" x14ac:dyDescent="0.25">
      <c r="A223" s="40"/>
      <c r="B223" s="72"/>
      <c r="C223" s="72"/>
      <c r="D223" s="72"/>
      <c r="E223" s="72"/>
      <c r="F223" s="72"/>
      <c r="G223" s="40"/>
      <c r="H223" s="23"/>
      <c r="I223" s="23"/>
      <c r="J223" s="23"/>
    </row>
    <row r="224" spans="1:10" x14ac:dyDescent="0.25">
      <c r="A224" s="37"/>
      <c r="B224" s="72"/>
      <c r="C224" s="72"/>
      <c r="D224" s="72"/>
      <c r="E224" s="72"/>
      <c r="F224" s="72"/>
      <c r="G224" s="40"/>
      <c r="H224" s="23"/>
      <c r="I224" s="23"/>
      <c r="J224" s="23"/>
    </row>
    <row r="225" spans="1:10" x14ac:dyDescent="0.25">
      <c r="A225" s="40"/>
      <c r="B225" s="72"/>
      <c r="C225" s="72"/>
      <c r="D225" s="72"/>
      <c r="E225" s="72"/>
      <c r="F225" s="72"/>
      <c r="G225" s="40"/>
      <c r="H225" s="23"/>
      <c r="I225" s="23"/>
      <c r="J225" s="23"/>
    </row>
    <row r="226" spans="1:10" x14ac:dyDescent="0.25">
      <c r="A226" s="37"/>
      <c r="B226" s="72"/>
      <c r="C226" s="72"/>
      <c r="D226" s="72"/>
      <c r="E226" s="72"/>
      <c r="F226" s="72"/>
      <c r="G226" s="40"/>
      <c r="H226" s="23"/>
      <c r="I226" s="23"/>
      <c r="J226" s="23"/>
    </row>
    <row r="227" spans="1:10" x14ac:dyDescent="0.25">
      <c r="A227" s="40"/>
      <c r="B227" s="72"/>
      <c r="C227" s="72"/>
      <c r="D227" s="72"/>
      <c r="E227" s="72"/>
      <c r="F227" s="72"/>
      <c r="G227" s="40"/>
      <c r="H227" s="23"/>
      <c r="I227" s="23"/>
      <c r="J227" s="23"/>
    </row>
    <row r="228" spans="1:10" x14ac:dyDescent="0.25">
      <c r="A228" s="37"/>
      <c r="B228" s="72"/>
      <c r="C228" s="72"/>
      <c r="D228" s="72"/>
      <c r="E228" s="72"/>
      <c r="F228" s="72"/>
      <c r="G228" s="40"/>
      <c r="H228" s="23"/>
      <c r="I228" s="23"/>
      <c r="J228" s="23"/>
    </row>
    <row r="229" spans="1:10" x14ac:dyDescent="0.25">
      <c r="A229" s="37"/>
      <c r="B229" s="72"/>
      <c r="C229" s="72"/>
      <c r="D229" s="72"/>
      <c r="E229" s="72"/>
      <c r="F229" s="72"/>
      <c r="G229" s="37"/>
      <c r="H229" s="23"/>
      <c r="I229" s="23"/>
      <c r="J229" s="23"/>
    </row>
    <row r="230" spans="1:10" x14ac:dyDescent="0.25">
      <c r="A230" s="40"/>
      <c r="B230" s="72"/>
      <c r="C230" s="72"/>
      <c r="D230" s="72"/>
      <c r="E230" s="72"/>
      <c r="F230" s="72"/>
      <c r="G230" s="40"/>
      <c r="H230" s="23"/>
      <c r="I230" s="23"/>
      <c r="J230" s="23"/>
    </row>
    <row r="231" spans="1:10" x14ac:dyDescent="0.25">
      <c r="A231" s="37"/>
      <c r="B231" s="72"/>
      <c r="C231" s="72"/>
      <c r="D231" s="72"/>
      <c r="E231" s="72"/>
      <c r="F231" s="72"/>
      <c r="G231" s="37"/>
      <c r="H231" s="23"/>
      <c r="I231" s="23"/>
      <c r="J231" s="23"/>
    </row>
    <row r="232" spans="1:10" x14ac:dyDescent="0.25">
      <c r="A232" s="40"/>
      <c r="B232" s="72"/>
      <c r="C232" s="72"/>
      <c r="D232" s="72"/>
      <c r="E232" s="72"/>
      <c r="F232" s="72"/>
      <c r="G232" s="37"/>
      <c r="H232" s="23"/>
      <c r="I232" s="23"/>
      <c r="J232" s="23"/>
    </row>
    <row r="233" spans="1:10" x14ac:dyDescent="0.25">
      <c r="A233" s="37"/>
      <c r="B233" s="72"/>
      <c r="C233" s="72"/>
      <c r="D233" s="72"/>
      <c r="E233" s="72"/>
      <c r="F233" s="72"/>
      <c r="G233" s="37"/>
      <c r="H233" s="23"/>
      <c r="I233" s="23"/>
      <c r="J233" s="23"/>
    </row>
    <row r="234" spans="1:10" x14ac:dyDescent="0.25">
      <c r="A234" s="40"/>
      <c r="B234" s="72"/>
      <c r="C234" s="72"/>
      <c r="D234" s="72"/>
      <c r="E234" s="72"/>
      <c r="F234" s="72"/>
      <c r="G234" s="37"/>
      <c r="H234" s="23"/>
      <c r="I234" s="23"/>
      <c r="J234" s="23"/>
    </row>
    <row r="235" spans="1:10" x14ac:dyDescent="0.25">
      <c r="A235" s="37"/>
      <c r="B235" s="72"/>
      <c r="C235" s="72"/>
      <c r="D235" s="72"/>
      <c r="E235" s="72"/>
      <c r="F235" s="72"/>
      <c r="G235" s="37"/>
      <c r="H235" s="23"/>
      <c r="I235" s="23"/>
      <c r="J235" s="23"/>
    </row>
    <row r="236" spans="1:10" x14ac:dyDescent="0.25">
      <c r="A236" s="40"/>
      <c r="B236" s="72"/>
      <c r="C236" s="72"/>
      <c r="D236" s="72"/>
      <c r="E236" s="72"/>
      <c r="F236" s="72"/>
      <c r="G236" s="40"/>
      <c r="H236" s="23"/>
      <c r="I236" s="23"/>
      <c r="J236" s="23"/>
    </row>
    <row r="237" spans="1:10" x14ac:dyDescent="0.25">
      <c r="A237" s="37"/>
      <c r="B237" s="72"/>
      <c r="C237" s="72"/>
      <c r="D237" s="72"/>
      <c r="E237" s="72"/>
      <c r="F237" s="72"/>
      <c r="G237" s="37"/>
      <c r="H237" s="23"/>
      <c r="I237" s="23"/>
      <c r="J237" s="23"/>
    </row>
    <row r="238" spans="1:10" x14ac:dyDescent="0.25">
      <c r="A238" s="40"/>
      <c r="B238" s="72"/>
      <c r="C238" s="72"/>
      <c r="D238" s="72"/>
      <c r="E238" s="72"/>
      <c r="F238" s="72"/>
      <c r="G238" s="37"/>
      <c r="H238" s="23"/>
      <c r="I238" s="23"/>
      <c r="J238" s="23"/>
    </row>
    <row r="239" spans="1:10" x14ac:dyDescent="0.25">
      <c r="A239" s="40"/>
      <c r="B239" s="72"/>
      <c r="C239" s="72"/>
      <c r="D239" s="72"/>
      <c r="E239" s="72"/>
      <c r="F239" s="72"/>
      <c r="G239" s="37"/>
      <c r="H239" s="23"/>
      <c r="I239" s="23"/>
      <c r="J239" s="23"/>
    </row>
    <row r="240" spans="1:10" x14ac:dyDescent="0.25">
      <c r="A240" s="37"/>
      <c r="B240" s="72"/>
      <c r="C240" s="72"/>
      <c r="D240" s="72"/>
      <c r="E240" s="72"/>
      <c r="F240" s="72"/>
      <c r="G240" s="37"/>
      <c r="H240" s="23"/>
      <c r="I240" s="23"/>
      <c r="J240" s="23"/>
    </row>
    <row r="241" spans="1:10" x14ac:dyDescent="0.25">
      <c r="A241" s="40"/>
      <c r="B241" s="72"/>
      <c r="C241" s="72"/>
      <c r="D241" s="72"/>
      <c r="E241" s="72"/>
      <c r="F241" s="72"/>
      <c r="G241" s="37"/>
      <c r="H241" s="23"/>
      <c r="I241" s="23"/>
      <c r="J241" s="23"/>
    </row>
    <row r="242" spans="1:10" x14ac:dyDescent="0.25">
      <c r="A242" s="37"/>
      <c r="B242" s="72"/>
      <c r="C242" s="72"/>
      <c r="D242" s="72"/>
      <c r="E242" s="72"/>
      <c r="F242" s="72"/>
      <c r="G242" s="37"/>
      <c r="H242" s="23"/>
      <c r="I242" s="23"/>
      <c r="J242" s="23"/>
    </row>
    <row r="243" spans="1:10" x14ac:dyDescent="0.25">
      <c r="A243" s="37"/>
      <c r="B243" s="72"/>
      <c r="C243" s="72"/>
      <c r="D243" s="72"/>
      <c r="E243" s="72"/>
      <c r="F243" s="72"/>
      <c r="G243" s="37"/>
      <c r="H243" s="23"/>
      <c r="I243" s="23"/>
      <c r="J243" s="23"/>
    </row>
    <row r="244" spans="1:10" x14ac:dyDescent="0.25">
      <c r="A244" s="37"/>
      <c r="B244" s="72"/>
      <c r="C244" s="72"/>
      <c r="D244" s="72"/>
      <c r="E244" s="72"/>
      <c r="F244" s="72"/>
      <c r="G244" s="37"/>
      <c r="H244" s="23"/>
      <c r="I244" s="23"/>
      <c r="J244" s="23"/>
    </row>
    <row r="245" spans="1:10" x14ac:dyDescent="0.25">
      <c r="A245" s="37"/>
      <c r="B245" s="72"/>
      <c r="C245" s="72"/>
      <c r="D245" s="72"/>
      <c r="E245" s="72"/>
      <c r="F245" s="72"/>
      <c r="G245" s="37"/>
      <c r="H245" s="23"/>
      <c r="I245" s="23"/>
      <c r="J245" s="23"/>
    </row>
    <row r="246" spans="1:10" x14ac:dyDescent="0.25">
      <c r="A246" s="40"/>
      <c r="B246" s="72"/>
      <c r="C246" s="72"/>
      <c r="D246" s="72"/>
      <c r="E246" s="72"/>
      <c r="F246" s="72"/>
      <c r="G246" s="37"/>
      <c r="H246" s="23"/>
      <c r="I246" s="23"/>
      <c r="J246" s="23"/>
    </row>
    <row r="247" spans="1:10" x14ac:dyDescent="0.25">
      <c r="A247" s="40"/>
      <c r="B247" s="72"/>
      <c r="C247" s="72"/>
      <c r="D247" s="72"/>
      <c r="E247" s="72"/>
      <c r="F247" s="72"/>
      <c r="G247" s="40"/>
      <c r="H247" s="23"/>
      <c r="I247" s="23"/>
      <c r="J247" s="23"/>
    </row>
    <row r="248" spans="1:10" x14ac:dyDescent="0.25">
      <c r="A248" s="40"/>
      <c r="B248" s="72"/>
      <c r="C248" s="72"/>
      <c r="D248" s="72"/>
      <c r="E248" s="72"/>
      <c r="F248" s="72"/>
      <c r="G248" s="40"/>
      <c r="H248" s="23"/>
      <c r="I248" s="23"/>
      <c r="J248" s="23"/>
    </row>
    <row r="249" spans="1:10" x14ac:dyDescent="0.25">
      <c r="A249" s="37"/>
      <c r="B249" s="72"/>
      <c r="C249" s="72"/>
      <c r="D249" s="72"/>
      <c r="E249" s="72"/>
      <c r="F249" s="72"/>
      <c r="G249" s="40"/>
      <c r="H249" s="23"/>
      <c r="I249" s="23"/>
      <c r="J249" s="23"/>
    </row>
    <row r="250" spans="1:10" x14ac:dyDescent="0.25">
      <c r="A250" s="37"/>
      <c r="B250" s="72"/>
      <c r="C250" s="72"/>
      <c r="D250" s="72"/>
      <c r="E250" s="72"/>
      <c r="F250" s="72"/>
      <c r="G250" s="37"/>
      <c r="H250" s="23"/>
      <c r="I250" s="23"/>
      <c r="J250" s="23"/>
    </row>
    <row r="251" spans="1:10" x14ac:dyDescent="0.25">
      <c r="A251" s="40"/>
      <c r="B251" s="72"/>
      <c r="C251" s="72"/>
      <c r="D251" s="72"/>
      <c r="E251" s="72"/>
      <c r="F251" s="72"/>
      <c r="G251" s="40"/>
      <c r="H251" s="23"/>
      <c r="I251" s="23"/>
      <c r="J251" s="23"/>
    </row>
    <row r="252" spans="1:10" x14ac:dyDescent="0.25">
      <c r="A252" s="40"/>
      <c r="B252" s="72"/>
      <c r="C252" s="72"/>
      <c r="D252" s="72"/>
      <c r="E252" s="72"/>
      <c r="F252" s="72"/>
      <c r="G252" s="40"/>
      <c r="H252" s="23"/>
      <c r="I252" s="23"/>
      <c r="J252" s="23"/>
    </row>
    <row r="253" spans="1:10" x14ac:dyDescent="0.25">
      <c r="A253" s="37"/>
      <c r="B253" s="72"/>
      <c r="C253" s="72"/>
      <c r="D253" s="72"/>
      <c r="E253" s="72"/>
      <c r="F253" s="72"/>
      <c r="G253" s="37"/>
      <c r="H253" s="23"/>
      <c r="I253" s="23"/>
      <c r="J253" s="23"/>
    </row>
    <row r="254" spans="1:10" x14ac:dyDescent="0.25">
      <c r="A254" s="37"/>
      <c r="B254" s="72"/>
      <c r="C254" s="72"/>
      <c r="D254" s="72"/>
      <c r="E254" s="72"/>
      <c r="F254" s="72"/>
      <c r="G254" s="37"/>
      <c r="H254" s="23"/>
      <c r="I254" s="23"/>
      <c r="J254" s="23"/>
    </row>
    <row r="255" spans="1:10" x14ac:dyDescent="0.25">
      <c r="A255" s="40"/>
      <c r="B255" s="72"/>
      <c r="C255" s="72"/>
      <c r="D255" s="72"/>
      <c r="E255" s="72"/>
      <c r="F255" s="72"/>
      <c r="G255" s="40"/>
      <c r="H255" s="23"/>
      <c r="I255" s="23"/>
      <c r="J255" s="23"/>
    </row>
    <row r="256" spans="1:10" x14ac:dyDescent="0.25">
      <c r="A256" s="40"/>
      <c r="B256" s="72"/>
      <c r="C256" s="72"/>
      <c r="D256" s="72"/>
      <c r="E256" s="72"/>
      <c r="F256" s="72"/>
      <c r="G256" s="40"/>
      <c r="H256" s="23"/>
      <c r="I256" s="23"/>
      <c r="J256" s="23"/>
    </row>
    <row r="257" spans="1:10" x14ac:dyDescent="0.25">
      <c r="A257" s="37"/>
      <c r="B257" s="72"/>
      <c r="C257" s="72"/>
      <c r="D257" s="72"/>
      <c r="E257" s="72"/>
      <c r="F257" s="72"/>
      <c r="G257" s="37"/>
      <c r="H257" s="23"/>
      <c r="I257" s="23"/>
      <c r="J257" s="23"/>
    </row>
    <row r="258" spans="1:10" x14ac:dyDescent="0.25">
      <c r="A258" s="40"/>
      <c r="B258" s="72"/>
      <c r="C258" s="72"/>
      <c r="D258" s="72"/>
      <c r="E258" s="72"/>
      <c r="F258" s="72"/>
      <c r="G258" s="40"/>
      <c r="H258" s="23"/>
      <c r="I258" s="23"/>
      <c r="J258" s="23"/>
    </row>
    <row r="259" spans="1:10" x14ac:dyDescent="0.25">
      <c r="A259" s="40"/>
      <c r="B259" s="72"/>
      <c r="C259" s="72"/>
      <c r="D259" s="72"/>
      <c r="E259" s="72"/>
      <c r="F259" s="72"/>
      <c r="G259" s="40"/>
      <c r="H259" s="23"/>
      <c r="I259" s="23"/>
      <c r="J259" s="23"/>
    </row>
    <row r="260" spans="1:10" x14ac:dyDescent="0.25">
      <c r="A260" s="37"/>
      <c r="B260" s="72"/>
      <c r="C260" s="72"/>
      <c r="D260" s="72"/>
      <c r="E260" s="72"/>
      <c r="F260" s="72"/>
      <c r="G260" s="37"/>
      <c r="H260" s="23"/>
      <c r="I260" s="23"/>
      <c r="J260" s="23"/>
    </row>
    <row r="261" spans="1:10" x14ac:dyDescent="0.25">
      <c r="A261" s="40"/>
      <c r="B261" s="72"/>
      <c r="C261" s="72"/>
      <c r="D261" s="72"/>
      <c r="E261" s="72"/>
      <c r="F261" s="72"/>
      <c r="G261" s="40"/>
      <c r="H261" s="23"/>
      <c r="I261" s="23"/>
      <c r="J261" s="23"/>
    </row>
    <row r="262" spans="1:10" x14ac:dyDescent="0.25">
      <c r="A262" s="40"/>
      <c r="B262" s="72"/>
      <c r="C262" s="72"/>
      <c r="D262" s="72"/>
      <c r="E262" s="72"/>
      <c r="F262" s="72"/>
      <c r="G262" s="40"/>
      <c r="H262" s="23"/>
      <c r="I262" s="23"/>
      <c r="J262" s="23"/>
    </row>
    <row r="263" spans="1:10" x14ac:dyDescent="0.25">
      <c r="A263" s="40"/>
      <c r="B263" s="72"/>
      <c r="C263" s="72"/>
      <c r="D263" s="72"/>
      <c r="E263" s="72"/>
      <c r="F263" s="72"/>
      <c r="G263" s="40"/>
      <c r="H263" s="23"/>
      <c r="I263" s="23"/>
      <c r="J263" s="23"/>
    </row>
    <row r="264" spans="1:10" x14ac:dyDescent="0.25">
      <c r="A264" s="40"/>
      <c r="B264" s="72"/>
      <c r="C264" s="72"/>
      <c r="D264" s="72"/>
      <c r="E264" s="72"/>
      <c r="F264" s="72"/>
      <c r="G264" s="40"/>
      <c r="H264" s="23"/>
      <c r="I264" s="23"/>
      <c r="J264" s="23"/>
    </row>
    <row r="265" spans="1:10" x14ac:dyDescent="0.25">
      <c r="A265" s="40"/>
      <c r="B265" s="72"/>
      <c r="C265" s="72"/>
      <c r="D265" s="72"/>
      <c r="E265" s="72"/>
      <c r="F265" s="72"/>
      <c r="G265" s="40"/>
      <c r="H265" s="23"/>
      <c r="I265" s="23"/>
      <c r="J265" s="23"/>
    </row>
    <row r="266" spans="1:10" x14ac:dyDescent="0.25">
      <c r="A266" s="37"/>
      <c r="B266" s="72"/>
      <c r="C266" s="72"/>
      <c r="D266" s="72"/>
      <c r="E266" s="72"/>
      <c r="F266" s="72"/>
      <c r="G266" s="37"/>
      <c r="H266" s="23"/>
      <c r="I266" s="23"/>
      <c r="J266" s="23"/>
    </row>
    <row r="267" spans="1:10" x14ac:dyDescent="0.25">
      <c r="A267" s="37"/>
      <c r="B267" s="72"/>
      <c r="C267" s="72"/>
      <c r="D267" s="72"/>
      <c r="E267" s="72"/>
      <c r="F267" s="72"/>
      <c r="G267" s="37"/>
      <c r="H267" s="23"/>
      <c r="I267" s="23"/>
      <c r="J267" s="23"/>
    </row>
    <row r="268" spans="1:10" x14ac:dyDescent="0.25">
      <c r="A268" s="40"/>
      <c r="B268" s="72"/>
      <c r="C268" s="72"/>
      <c r="D268" s="72"/>
      <c r="E268" s="72"/>
      <c r="F268" s="72"/>
      <c r="G268" s="40"/>
      <c r="H268" s="23"/>
      <c r="I268" s="23"/>
      <c r="J268" s="23"/>
    </row>
    <row r="269" spans="1:10" x14ac:dyDescent="0.25">
      <c r="A269" s="37"/>
      <c r="B269" s="72"/>
      <c r="C269" s="72"/>
      <c r="D269" s="72"/>
      <c r="E269" s="72"/>
      <c r="F269" s="72"/>
      <c r="G269" s="40"/>
      <c r="H269" s="23"/>
      <c r="I269" s="23"/>
      <c r="J269" s="23"/>
    </row>
    <row r="270" spans="1:10" x14ac:dyDescent="0.25">
      <c r="A270" s="40"/>
      <c r="B270" s="72"/>
      <c r="C270" s="72"/>
      <c r="D270" s="72"/>
      <c r="E270" s="72"/>
      <c r="F270" s="72"/>
      <c r="G270" s="40"/>
      <c r="H270" s="23"/>
      <c r="I270" s="23"/>
      <c r="J270" s="23"/>
    </row>
    <row r="271" spans="1:10" x14ac:dyDescent="0.25">
      <c r="A271" s="40"/>
      <c r="B271" s="72"/>
      <c r="C271" s="72"/>
      <c r="D271" s="72"/>
      <c r="E271" s="72"/>
      <c r="F271" s="72"/>
      <c r="G271" s="40"/>
      <c r="H271" s="23"/>
      <c r="I271" s="23"/>
      <c r="J271" s="23"/>
    </row>
    <row r="272" spans="1:10" x14ac:dyDescent="0.25">
      <c r="A272" s="40"/>
      <c r="B272" s="72"/>
      <c r="C272" s="72"/>
      <c r="D272" s="72"/>
      <c r="E272" s="72"/>
      <c r="F272" s="72"/>
      <c r="G272" s="40"/>
      <c r="H272" s="23"/>
      <c r="I272" s="23"/>
      <c r="J272" s="23"/>
    </row>
    <row r="273" spans="1:10" x14ac:dyDescent="0.25">
      <c r="A273" s="37"/>
      <c r="B273" s="72"/>
      <c r="C273" s="72"/>
      <c r="D273" s="72"/>
      <c r="E273" s="72"/>
      <c r="F273" s="72"/>
      <c r="G273" s="40"/>
      <c r="H273" s="23"/>
      <c r="I273" s="23"/>
      <c r="J273" s="23"/>
    </row>
    <row r="274" spans="1:10" x14ac:dyDescent="0.25">
      <c r="A274" s="40"/>
      <c r="B274" s="72"/>
      <c r="C274" s="72"/>
      <c r="D274" s="72"/>
      <c r="E274" s="72"/>
      <c r="F274" s="72"/>
      <c r="G274" s="40"/>
      <c r="H274" s="23"/>
      <c r="I274" s="23"/>
      <c r="J274" s="23"/>
    </row>
    <row r="275" spans="1:10" x14ac:dyDescent="0.25">
      <c r="A275" s="37"/>
      <c r="B275" s="72"/>
      <c r="C275" s="72"/>
      <c r="D275" s="72"/>
      <c r="E275" s="72"/>
      <c r="F275" s="72"/>
      <c r="G275" s="40"/>
      <c r="H275" s="23"/>
      <c r="I275" s="23"/>
      <c r="J275" s="23"/>
    </row>
    <row r="276" spans="1:10" x14ac:dyDescent="0.25">
      <c r="A276" s="40"/>
      <c r="B276" s="72"/>
      <c r="C276" s="72"/>
      <c r="D276" s="72"/>
      <c r="E276" s="72"/>
      <c r="F276" s="72"/>
      <c r="G276" s="40"/>
      <c r="H276" s="23"/>
      <c r="I276" s="23"/>
      <c r="J276" s="23"/>
    </row>
    <row r="277" spans="1:10" x14ac:dyDescent="0.25">
      <c r="A277" s="40"/>
      <c r="B277" s="72"/>
      <c r="C277" s="72"/>
      <c r="D277" s="72"/>
      <c r="E277" s="72"/>
      <c r="F277" s="72"/>
      <c r="G277" s="40"/>
      <c r="H277" s="23"/>
      <c r="I277" s="23"/>
      <c r="J277" s="23"/>
    </row>
    <row r="278" spans="1:10" x14ac:dyDescent="0.25">
      <c r="A278" s="40"/>
      <c r="B278" s="72"/>
      <c r="C278" s="72"/>
      <c r="D278" s="72"/>
      <c r="E278" s="72"/>
      <c r="F278" s="72"/>
      <c r="G278" s="40"/>
      <c r="H278" s="23"/>
      <c r="I278" s="23"/>
      <c r="J278" s="23"/>
    </row>
    <row r="279" spans="1:10" x14ac:dyDescent="0.25">
      <c r="A279" s="40"/>
      <c r="B279" s="72"/>
      <c r="C279" s="72"/>
      <c r="D279" s="72"/>
      <c r="E279" s="72"/>
      <c r="F279" s="72"/>
      <c r="G279" s="40"/>
      <c r="H279" s="23"/>
      <c r="I279" s="23"/>
      <c r="J279" s="23"/>
    </row>
    <row r="280" spans="1:10" x14ac:dyDescent="0.25">
      <c r="A280" s="40"/>
      <c r="B280" s="72"/>
      <c r="C280" s="72"/>
      <c r="D280" s="72"/>
      <c r="E280" s="72"/>
      <c r="F280" s="72"/>
      <c r="G280" s="40"/>
      <c r="H280" s="23"/>
      <c r="I280" s="23"/>
      <c r="J280" s="23"/>
    </row>
    <row r="281" spans="1:10" x14ac:dyDescent="0.25">
      <c r="A281" s="40"/>
      <c r="B281" s="72"/>
      <c r="C281" s="72"/>
      <c r="D281" s="72"/>
      <c r="E281" s="72"/>
      <c r="F281" s="72"/>
      <c r="G281" s="40"/>
      <c r="H281" s="23"/>
      <c r="I281" s="23"/>
      <c r="J281" s="23"/>
    </row>
    <row r="282" spans="1:10" x14ac:dyDescent="0.25">
      <c r="A282" s="37"/>
      <c r="B282" s="72"/>
      <c r="C282" s="72"/>
      <c r="D282" s="72"/>
      <c r="E282" s="72"/>
      <c r="F282" s="72"/>
      <c r="G282" s="40"/>
      <c r="H282" s="23"/>
      <c r="I282" s="23"/>
      <c r="J282" s="23"/>
    </row>
    <row r="283" spans="1:10" x14ac:dyDescent="0.25">
      <c r="A283" s="40"/>
      <c r="B283" s="72"/>
      <c r="C283" s="72"/>
      <c r="D283" s="72"/>
      <c r="E283" s="72"/>
      <c r="F283" s="72"/>
      <c r="G283" s="40"/>
      <c r="H283" s="23"/>
      <c r="I283" s="23"/>
      <c r="J283" s="23"/>
    </row>
    <row r="284" spans="1:10" x14ac:dyDescent="0.25">
      <c r="A284" s="37"/>
      <c r="B284" s="72"/>
      <c r="C284" s="72"/>
      <c r="D284" s="72"/>
      <c r="E284" s="72"/>
      <c r="F284" s="72"/>
      <c r="G284" s="40"/>
      <c r="H284" s="23"/>
      <c r="I284" s="23"/>
      <c r="J284" s="23"/>
    </row>
    <row r="285" spans="1:10" x14ac:dyDescent="0.25">
      <c r="A285" s="40"/>
      <c r="B285" s="72"/>
      <c r="C285" s="72"/>
      <c r="D285" s="72"/>
      <c r="E285" s="72"/>
      <c r="F285" s="72"/>
      <c r="G285" s="40"/>
      <c r="H285" s="23"/>
      <c r="I285" s="23"/>
      <c r="J285" s="23"/>
    </row>
    <row r="286" spans="1:10" x14ac:dyDescent="0.25">
      <c r="A286" s="40"/>
      <c r="B286" s="72"/>
      <c r="C286" s="72"/>
      <c r="D286" s="72"/>
      <c r="E286" s="72"/>
      <c r="F286" s="72"/>
      <c r="G286" s="40"/>
      <c r="H286" s="23"/>
      <c r="I286" s="23"/>
      <c r="J286" s="23"/>
    </row>
    <row r="287" spans="1:10" x14ac:dyDescent="0.25">
      <c r="A287" s="40"/>
      <c r="B287" s="72"/>
      <c r="C287" s="72"/>
      <c r="D287" s="72"/>
      <c r="E287" s="72"/>
      <c r="F287" s="72"/>
      <c r="G287" s="37"/>
      <c r="H287" s="23"/>
      <c r="I287" s="23"/>
      <c r="J287" s="23"/>
    </row>
    <row r="288" spans="1:10" x14ac:dyDescent="0.25">
      <c r="A288" s="37"/>
      <c r="B288" s="72"/>
      <c r="C288" s="72"/>
      <c r="D288" s="72"/>
      <c r="E288" s="72"/>
      <c r="F288" s="72"/>
      <c r="G288" s="37"/>
      <c r="H288" s="23"/>
      <c r="I288" s="23"/>
      <c r="J288" s="23"/>
    </row>
    <row r="289" spans="1:10" x14ac:dyDescent="0.25">
      <c r="A289" s="40"/>
      <c r="B289" s="72"/>
      <c r="C289" s="72"/>
      <c r="D289" s="72"/>
      <c r="E289" s="72"/>
      <c r="F289" s="72"/>
      <c r="G289" s="40"/>
      <c r="H289" s="23"/>
      <c r="I289" s="23"/>
      <c r="J289" s="23"/>
    </row>
    <row r="290" spans="1:10" x14ac:dyDescent="0.25">
      <c r="A290" s="40"/>
      <c r="B290" s="72"/>
      <c r="C290" s="72"/>
      <c r="D290" s="72"/>
      <c r="E290" s="72"/>
      <c r="F290" s="72"/>
      <c r="G290" s="40"/>
      <c r="H290" s="23"/>
      <c r="I290" s="23"/>
      <c r="J290" s="23"/>
    </row>
    <row r="291" spans="1:10" x14ac:dyDescent="0.25">
      <c r="A291" s="37"/>
      <c r="B291" s="72"/>
      <c r="C291" s="72"/>
      <c r="D291" s="72"/>
      <c r="E291" s="72"/>
      <c r="F291" s="72"/>
      <c r="G291" s="37"/>
      <c r="H291" s="23"/>
      <c r="I291" s="23"/>
      <c r="J291" s="23"/>
    </row>
    <row r="292" spans="1:10" x14ac:dyDescent="0.25">
      <c r="A292" s="40"/>
      <c r="B292" s="72"/>
      <c r="C292" s="72"/>
      <c r="D292" s="72"/>
      <c r="E292" s="72"/>
      <c r="F292" s="72"/>
      <c r="G292" s="40"/>
      <c r="H292" s="23"/>
      <c r="I292" s="23"/>
      <c r="J292" s="23"/>
    </row>
    <row r="293" spans="1:10" x14ac:dyDescent="0.25">
      <c r="A293" s="37"/>
      <c r="B293" s="72"/>
      <c r="C293" s="72"/>
      <c r="D293" s="72"/>
      <c r="E293" s="72"/>
      <c r="F293" s="72"/>
      <c r="G293" s="37"/>
      <c r="H293" s="23"/>
      <c r="I293" s="23"/>
      <c r="J293" s="23"/>
    </row>
    <row r="294" spans="1:10" x14ac:dyDescent="0.25">
      <c r="A294" s="37"/>
      <c r="B294" s="72"/>
      <c r="C294" s="72"/>
      <c r="D294" s="72"/>
      <c r="E294" s="72"/>
      <c r="F294" s="72"/>
      <c r="G294" s="37"/>
      <c r="H294" s="23"/>
      <c r="I294" s="23"/>
      <c r="J294" s="23"/>
    </row>
    <row r="295" spans="1:10" x14ac:dyDescent="0.25">
      <c r="A295" s="40"/>
      <c r="B295" s="72"/>
      <c r="C295" s="72"/>
      <c r="D295" s="72"/>
      <c r="E295" s="72"/>
      <c r="F295" s="72"/>
      <c r="G295" s="40"/>
      <c r="H295" s="23"/>
      <c r="I295" s="23"/>
      <c r="J295" s="23"/>
    </row>
    <row r="296" spans="1:10" x14ac:dyDescent="0.25">
      <c r="A296" s="37"/>
      <c r="B296" s="72"/>
      <c r="C296" s="72"/>
      <c r="D296" s="72"/>
      <c r="E296" s="72"/>
      <c r="F296" s="72"/>
      <c r="G296" s="37"/>
      <c r="H296" s="23"/>
      <c r="I296" s="23"/>
      <c r="J296" s="23"/>
    </row>
    <row r="297" spans="1:10" x14ac:dyDescent="0.25">
      <c r="A297" s="40"/>
      <c r="B297" s="72"/>
      <c r="C297" s="72"/>
      <c r="D297" s="72"/>
      <c r="E297" s="72"/>
      <c r="F297" s="72"/>
      <c r="G297" s="40"/>
      <c r="H297" s="23"/>
      <c r="I297" s="23"/>
      <c r="J297" s="23"/>
    </row>
    <row r="298" spans="1:10" x14ac:dyDescent="0.25">
      <c r="A298" s="23"/>
      <c r="B298" s="23"/>
      <c r="C298" s="23"/>
      <c r="D298" s="23"/>
      <c r="E298" s="23"/>
      <c r="F298" s="23"/>
      <c r="G298" s="24"/>
      <c r="H298" s="23"/>
      <c r="I298" s="23"/>
      <c r="J298" s="23"/>
    </row>
    <row r="299" spans="1:10" x14ac:dyDescent="0.25">
      <c r="A299" s="23"/>
      <c r="B299" s="23"/>
      <c r="C299" s="23"/>
      <c r="D299" s="23"/>
      <c r="E299" s="23"/>
      <c r="F299" s="23"/>
      <c r="G299" s="24"/>
      <c r="H299" s="23"/>
      <c r="I299" s="23"/>
      <c r="J299" s="23"/>
    </row>
    <row r="300" spans="1:10" x14ac:dyDescent="0.25">
      <c r="A300" s="23"/>
      <c r="B300" s="23"/>
      <c r="C300" s="23"/>
      <c r="D300" s="23"/>
      <c r="E300" s="23"/>
      <c r="F300" s="23"/>
      <c r="G300" s="24"/>
      <c r="H300" s="23"/>
      <c r="I300" s="23"/>
      <c r="J300" s="23"/>
    </row>
    <row r="301" spans="1:10" x14ac:dyDescent="0.25">
      <c r="A301" s="23"/>
      <c r="B301" s="23"/>
      <c r="C301" s="23"/>
      <c r="D301" s="23"/>
      <c r="E301" s="23"/>
      <c r="F301" s="23"/>
      <c r="G301" s="24"/>
      <c r="H301" s="23"/>
      <c r="I301" s="23"/>
      <c r="J301" s="23"/>
    </row>
    <row r="302" spans="1:10" x14ac:dyDescent="0.25">
      <c r="A302" s="23"/>
      <c r="B302" s="23"/>
      <c r="C302" s="23"/>
      <c r="D302" s="23"/>
      <c r="E302" s="23"/>
      <c r="F302" s="23"/>
      <c r="G302" s="24"/>
      <c r="H302" s="23"/>
      <c r="I302" s="23"/>
      <c r="J302" s="23"/>
    </row>
    <row r="303" spans="1:10" x14ac:dyDescent="0.25">
      <c r="A303" s="23"/>
      <c r="B303" s="23"/>
      <c r="C303" s="23"/>
      <c r="D303" s="23"/>
      <c r="E303" s="23"/>
      <c r="F303" s="23"/>
      <c r="G303" s="24"/>
      <c r="H303" s="23"/>
      <c r="I303" s="23"/>
      <c r="J303" s="23"/>
    </row>
    <row r="304" spans="1:10" x14ac:dyDescent="0.25">
      <c r="A304" s="23"/>
      <c r="B304" s="23"/>
      <c r="C304" s="23"/>
      <c r="D304" s="23"/>
      <c r="E304" s="23"/>
      <c r="F304" s="23"/>
      <c r="G304" s="24"/>
      <c r="H304" s="23"/>
      <c r="I304" s="23"/>
      <c r="J304" s="23"/>
    </row>
    <row r="305" spans="1:10" x14ac:dyDescent="0.25">
      <c r="A305" s="23"/>
      <c r="B305" s="23"/>
      <c r="C305" s="23"/>
      <c r="D305" s="23"/>
      <c r="E305" s="23"/>
      <c r="F305" s="23"/>
      <c r="G305" s="24"/>
      <c r="H305" s="23"/>
      <c r="I305" s="23"/>
      <c r="J305" s="23"/>
    </row>
    <row r="306" spans="1:10" x14ac:dyDescent="0.25">
      <c r="A306" s="23"/>
      <c r="B306" s="23"/>
      <c r="C306" s="23"/>
      <c r="D306" s="23"/>
      <c r="E306" s="23"/>
      <c r="F306" s="23"/>
      <c r="G306" s="24"/>
      <c r="H306" s="23"/>
      <c r="I306" s="23"/>
      <c r="J306" s="23"/>
    </row>
    <row r="307" spans="1:10" x14ac:dyDescent="0.25">
      <c r="A307" s="23"/>
      <c r="B307" s="23"/>
      <c r="C307" s="23"/>
      <c r="D307" s="23"/>
      <c r="E307" s="23"/>
      <c r="F307" s="23"/>
      <c r="G307" s="24"/>
      <c r="H307" s="23"/>
      <c r="I307" s="23"/>
      <c r="J307" s="23"/>
    </row>
    <row r="308" spans="1:10" x14ac:dyDescent="0.25">
      <c r="A308" s="23"/>
      <c r="B308" s="23"/>
      <c r="C308" s="23"/>
      <c r="D308" s="23"/>
      <c r="E308" s="23"/>
      <c r="F308" s="23"/>
      <c r="G308" s="24"/>
      <c r="H308" s="23"/>
      <c r="I308" s="23"/>
      <c r="J308" s="23"/>
    </row>
    <row r="309" spans="1:10" x14ac:dyDescent="0.25">
      <c r="A309" s="23"/>
      <c r="B309" s="23"/>
      <c r="C309" s="23"/>
      <c r="D309" s="23"/>
      <c r="E309" s="23"/>
      <c r="F309" s="23"/>
      <c r="G309" s="24"/>
      <c r="H309" s="23"/>
      <c r="I309" s="23"/>
      <c r="J309" s="23"/>
    </row>
    <row r="310" spans="1:10" x14ac:dyDescent="0.25">
      <c r="A310" s="23"/>
      <c r="B310" s="23"/>
      <c r="C310" s="23"/>
      <c r="D310" s="23"/>
      <c r="E310" s="23"/>
      <c r="F310" s="23"/>
      <c r="G310" s="24"/>
      <c r="H310" s="23"/>
      <c r="I310" s="23"/>
      <c r="J310" s="23"/>
    </row>
    <row r="311" spans="1:10" x14ac:dyDescent="0.25">
      <c r="A311" s="23"/>
      <c r="B311" s="23"/>
      <c r="C311" s="23"/>
      <c r="D311" s="23"/>
      <c r="E311" s="23"/>
      <c r="F311" s="23"/>
      <c r="G311" s="24"/>
      <c r="H311" s="23"/>
      <c r="I311" s="23"/>
      <c r="J311" s="23"/>
    </row>
    <row r="312" spans="1:10" x14ac:dyDescent="0.25">
      <c r="A312" s="23"/>
      <c r="B312" s="23"/>
      <c r="C312" s="23"/>
      <c r="D312" s="23"/>
      <c r="E312" s="23"/>
      <c r="F312" s="23"/>
      <c r="G312" s="24"/>
      <c r="H312" s="23"/>
      <c r="I312" s="23"/>
      <c r="J312" s="23"/>
    </row>
    <row r="313" spans="1:10" x14ac:dyDescent="0.25">
      <c r="A313" s="23"/>
      <c r="B313" s="23"/>
      <c r="C313" s="23"/>
      <c r="D313" s="23"/>
      <c r="E313" s="23"/>
      <c r="F313" s="23"/>
      <c r="G313" s="24"/>
      <c r="H313" s="23"/>
      <c r="I313" s="23"/>
      <c r="J313" s="23"/>
    </row>
    <row r="314" spans="1:10" x14ac:dyDescent="0.25">
      <c r="A314" s="23"/>
      <c r="B314" s="23"/>
      <c r="C314" s="23"/>
      <c r="D314" s="23"/>
      <c r="E314" s="23"/>
      <c r="F314" s="23"/>
      <c r="G314" s="24"/>
      <c r="H314" s="23"/>
      <c r="I314" s="23"/>
      <c r="J314" s="23"/>
    </row>
    <row r="315" spans="1:10" x14ac:dyDescent="0.25">
      <c r="A315" s="23"/>
      <c r="B315" s="23"/>
      <c r="C315" s="23"/>
      <c r="D315" s="23"/>
      <c r="E315" s="23"/>
      <c r="F315" s="23"/>
      <c r="G315" s="24"/>
      <c r="H315" s="23"/>
      <c r="I315" s="23"/>
      <c r="J315" s="23"/>
    </row>
    <row r="316" spans="1:10" x14ac:dyDescent="0.25">
      <c r="A316" s="23"/>
      <c r="B316" s="23"/>
      <c r="C316" s="23"/>
      <c r="D316" s="23"/>
      <c r="E316" s="23"/>
      <c r="F316" s="23"/>
      <c r="G316" s="24"/>
      <c r="H316" s="23"/>
      <c r="I316" s="23"/>
      <c r="J316" s="23"/>
    </row>
    <row r="317" spans="1:10" x14ac:dyDescent="0.25">
      <c r="A317" s="23"/>
      <c r="B317" s="23"/>
      <c r="C317" s="23"/>
      <c r="D317" s="23"/>
      <c r="E317" s="23"/>
      <c r="F317" s="23"/>
      <c r="G317" s="24"/>
      <c r="H317" s="23"/>
      <c r="I317" s="23"/>
      <c r="J317" s="23"/>
    </row>
    <row r="318" spans="1:10" x14ac:dyDescent="0.25">
      <c r="A318" s="23"/>
      <c r="B318" s="23"/>
      <c r="C318" s="23"/>
      <c r="D318" s="23"/>
      <c r="E318" s="23"/>
      <c r="F318" s="23"/>
      <c r="G318" s="24"/>
      <c r="H318" s="23"/>
      <c r="I318" s="23"/>
      <c r="J318" s="23"/>
    </row>
    <row r="319" spans="1:10" x14ac:dyDescent="0.25">
      <c r="A319" s="23"/>
      <c r="B319" s="23"/>
      <c r="C319" s="23"/>
      <c r="D319" s="23"/>
      <c r="E319" s="23"/>
      <c r="F319" s="23"/>
      <c r="G319" s="24"/>
      <c r="H319" s="23"/>
      <c r="I319" s="23"/>
      <c r="J319" s="23"/>
    </row>
    <row r="320" spans="1:10" x14ac:dyDescent="0.25">
      <c r="A320" s="23"/>
      <c r="B320" s="23"/>
      <c r="C320" s="23"/>
      <c r="D320" s="23"/>
      <c r="E320" s="23"/>
      <c r="F320" s="23"/>
      <c r="G320" s="24"/>
      <c r="H320" s="23"/>
      <c r="I320" s="23"/>
      <c r="J320" s="23"/>
    </row>
    <row r="321" spans="1:10" x14ac:dyDescent="0.25">
      <c r="A321" s="23"/>
      <c r="B321" s="23"/>
      <c r="C321" s="23"/>
      <c r="D321" s="23"/>
      <c r="E321" s="23"/>
      <c r="F321" s="23"/>
      <c r="G321" s="24"/>
      <c r="H321" s="23"/>
      <c r="I321" s="23"/>
      <c r="J321" s="23"/>
    </row>
    <row r="322" spans="1:10" x14ac:dyDescent="0.25">
      <c r="A322" s="23"/>
      <c r="B322" s="23"/>
      <c r="C322" s="23"/>
      <c r="D322" s="23"/>
      <c r="E322" s="23"/>
      <c r="F322" s="23"/>
      <c r="G322" s="24"/>
      <c r="H322" s="23"/>
      <c r="I322" s="23"/>
      <c r="J322" s="23"/>
    </row>
    <row r="323" spans="1:10" x14ac:dyDescent="0.25">
      <c r="A323" s="23"/>
      <c r="B323" s="23"/>
      <c r="C323" s="23"/>
      <c r="D323" s="23"/>
      <c r="E323" s="23"/>
      <c r="F323" s="23"/>
      <c r="G323" s="24"/>
      <c r="H323" s="23"/>
      <c r="I323" s="23"/>
      <c r="J323" s="23"/>
    </row>
  </sheetData>
  <mergeCells count="4">
    <mergeCell ref="A1:G1"/>
    <mergeCell ref="A2:G2"/>
    <mergeCell ref="A3:G3"/>
    <mergeCell ref="A4:G4"/>
  </mergeCells>
  <conditionalFormatting sqref="F19">
    <cfRule type="duplicateValues" dxfId="1" priority="1"/>
  </conditionalFormatting>
  <conditionalFormatting sqref="B17">
    <cfRule type="duplicateValues" dxfId="0" priority="2"/>
  </conditionalFormatting>
  <hyperlinks>
    <hyperlink ref="A4:G4" location="'G3 - ROUND MOUNTAIN - Notes'!Print_Area" display="Please refer to Explanatory Notes in Tab G3 (LINK)"/>
  </hyperlinks>
  <pageMargins left="0.7" right="0.7" top="0.75" bottom="0.75" header="0.3" footer="0.3"/>
  <pageSetup fitToHeight="0" orientation="portrait" r:id="rId1"/>
  <headerFooter>
    <oddFooter xml:space="preserve">&amp;L&amp;"-,Italic"&amp;8*Down hole widths are reported, with true widths for drill intersections estimated to be from 40-80% of down hole intervals&amp;C&amp;P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210"/>
  <sheetViews>
    <sheetView showGridLines="0" view="pageBreakPreview" topLeftCell="A28" zoomScaleNormal="100" zoomScaleSheetLayoutView="100" workbookViewId="0">
      <selection sqref="A1:H89"/>
    </sheetView>
  </sheetViews>
  <sheetFormatPr defaultRowHeight="15" x14ac:dyDescent="0.25"/>
  <cols>
    <col min="1" max="2" width="11.42578125" customWidth="1"/>
    <col min="3" max="3" width="10.85546875" customWidth="1"/>
    <col min="4" max="4" width="11.140625" customWidth="1"/>
    <col min="5" max="5" width="10" customWidth="1"/>
    <col min="6" max="6" width="9.85546875" customWidth="1"/>
    <col min="7" max="7" width="4" bestFit="1" customWidth="1"/>
    <col min="8" max="8" width="18" style="144" customWidth="1"/>
  </cols>
  <sheetData>
    <row r="1" spans="1:9" ht="24.75" customHeight="1" x14ac:dyDescent="0.25">
      <c r="A1" s="84" t="str">
        <f>'Table of Contents'!A1:K1</f>
        <v>1.24.2023 Kinross Gold reports 2022 fourth quarter and year-end results</v>
      </c>
      <c r="B1" s="84"/>
      <c r="C1" s="84"/>
      <c r="D1" s="84"/>
      <c r="E1" s="84"/>
      <c r="F1" s="84"/>
      <c r="G1" s="84"/>
      <c r="H1" s="84"/>
    </row>
    <row r="2" spans="1:9" ht="30" customHeight="1" x14ac:dyDescent="0.25">
      <c r="A2" s="85" t="s">
        <v>7</v>
      </c>
      <c r="B2" s="85"/>
      <c r="C2" s="85"/>
      <c r="D2" s="85"/>
      <c r="E2" s="85"/>
      <c r="F2" s="85"/>
      <c r="G2" s="85"/>
      <c r="H2" s="85"/>
    </row>
    <row r="3" spans="1:9" ht="43.5" customHeight="1" x14ac:dyDescent="0.25">
      <c r="A3" s="86" t="s">
        <v>39</v>
      </c>
      <c r="B3" s="86"/>
      <c r="C3" s="86"/>
      <c r="D3" s="86"/>
      <c r="E3" s="86"/>
      <c r="F3" s="86"/>
      <c r="G3" s="86"/>
      <c r="H3" s="86"/>
      <c r="I3" s="7"/>
    </row>
    <row r="4" spans="1:9" ht="30.75" customHeight="1" x14ac:dyDescent="0.25">
      <c r="A4" s="87" t="s">
        <v>337</v>
      </c>
      <c r="B4" s="87"/>
      <c r="C4" s="87"/>
      <c r="D4" s="87"/>
      <c r="E4" s="87"/>
      <c r="F4" s="87"/>
      <c r="G4" s="87"/>
      <c r="H4" s="87"/>
    </row>
    <row r="5" spans="1:9" ht="25.5" x14ac:dyDescent="0.25">
      <c r="A5" s="158" t="s">
        <v>4</v>
      </c>
      <c r="B5" s="158" t="s">
        <v>1</v>
      </c>
      <c r="C5" s="158" t="s">
        <v>2</v>
      </c>
      <c r="D5" s="164" t="s">
        <v>3</v>
      </c>
      <c r="E5" s="164" t="s">
        <v>17</v>
      </c>
      <c r="F5" s="164" t="s">
        <v>8</v>
      </c>
      <c r="G5" s="164" t="s">
        <v>9</v>
      </c>
      <c r="H5" s="220" t="s">
        <v>0</v>
      </c>
    </row>
    <row r="6" spans="1:9" x14ac:dyDescent="0.25">
      <c r="A6" s="145">
        <v>1092</v>
      </c>
      <c r="B6" s="210">
        <v>377865.96401011001</v>
      </c>
      <c r="C6" s="210">
        <v>5413963.5626164097</v>
      </c>
      <c r="D6" s="210">
        <v>776.08175999999992</v>
      </c>
      <c r="E6" s="210">
        <v>745.54079999999999</v>
      </c>
      <c r="F6" s="212">
        <v>88</v>
      </c>
      <c r="G6" s="211">
        <v>-45</v>
      </c>
      <c r="H6" s="221" t="s">
        <v>247</v>
      </c>
    </row>
    <row r="7" spans="1:9" x14ac:dyDescent="0.25">
      <c r="A7" s="145">
        <v>1093</v>
      </c>
      <c r="B7" s="210">
        <v>377865.96401011001</v>
      </c>
      <c r="C7" s="210">
        <v>5413963.5626164097</v>
      </c>
      <c r="D7" s="210">
        <v>776.08175999999992</v>
      </c>
      <c r="E7" s="210">
        <v>657.14880000000005</v>
      </c>
      <c r="F7" s="212">
        <v>125</v>
      </c>
      <c r="G7" s="211">
        <v>-40</v>
      </c>
      <c r="H7" s="221" t="s">
        <v>247</v>
      </c>
    </row>
    <row r="8" spans="1:9" x14ac:dyDescent="0.25">
      <c r="A8" s="145">
        <v>1094</v>
      </c>
      <c r="B8" s="210">
        <v>378193.35439086001</v>
      </c>
      <c r="C8" s="210">
        <v>5414278.3818463404</v>
      </c>
      <c r="D8" s="210">
        <v>738.74985599999991</v>
      </c>
      <c r="E8" s="210">
        <v>489.81360000000001</v>
      </c>
      <c r="F8" s="212">
        <v>280</v>
      </c>
      <c r="G8" s="211">
        <v>-55</v>
      </c>
      <c r="H8" s="221" t="s">
        <v>248</v>
      </c>
    </row>
    <row r="9" spans="1:9" x14ac:dyDescent="0.25">
      <c r="A9" s="145">
        <v>1095</v>
      </c>
      <c r="B9" s="213">
        <v>377791.50378812</v>
      </c>
      <c r="C9" s="213">
        <v>5414096.0240505496</v>
      </c>
      <c r="D9" s="213">
        <v>810.33395931359996</v>
      </c>
      <c r="E9" s="213">
        <v>169.46879999999999</v>
      </c>
      <c r="F9" s="215">
        <v>240</v>
      </c>
      <c r="G9" s="214">
        <v>-45</v>
      </c>
      <c r="H9" s="222" t="s">
        <v>249</v>
      </c>
    </row>
    <row r="10" spans="1:9" x14ac:dyDescent="0.25">
      <c r="A10" s="145">
        <v>1096</v>
      </c>
      <c r="B10" s="210">
        <v>378052.29068337998</v>
      </c>
      <c r="C10" s="210">
        <v>5414347.1784501197</v>
      </c>
      <c r="D10" s="210">
        <v>784.95476231999999</v>
      </c>
      <c r="E10" s="210">
        <v>489.20400000000001</v>
      </c>
      <c r="F10" s="212">
        <v>188</v>
      </c>
      <c r="G10" s="211">
        <v>-48</v>
      </c>
      <c r="H10" s="221" t="s">
        <v>108</v>
      </c>
    </row>
    <row r="11" spans="1:9" x14ac:dyDescent="0.25">
      <c r="A11" s="145">
        <v>1097</v>
      </c>
      <c r="B11" s="213">
        <v>377474</v>
      </c>
      <c r="C11" s="213">
        <v>5414518</v>
      </c>
      <c r="D11" s="213">
        <v>810.46320000000003</v>
      </c>
      <c r="E11" s="213">
        <v>218.23679999999999</v>
      </c>
      <c r="F11" s="215">
        <v>305</v>
      </c>
      <c r="G11" s="214">
        <v>-45</v>
      </c>
      <c r="H11" s="221" t="s">
        <v>250</v>
      </c>
    </row>
    <row r="12" spans="1:9" x14ac:dyDescent="0.25">
      <c r="A12" s="145">
        <v>1098</v>
      </c>
      <c r="B12" s="210">
        <v>377420</v>
      </c>
      <c r="C12" s="210">
        <v>5414369</v>
      </c>
      <c r="D12" s="210">
        <v>832.71360000000004</v>
      </c>
      <c r="E12" s="210">
        <v>309.67680000000001</v>
      </c>
      <c r="F12" s="212">
        <v>270</v>
      </c>
      <c r="G12" s="211">
        <v>-45</v>
      </c>
      <c r="H12" s="221" t="s">
        <v>250</v>
      </c>
    </row>
    <row r="13" spans="1:9" x14ac:dyDescent="0.25">
      <c r="A13" s="145">
        <v>1099</v>
      </c>
      <c r="B13" s="213">
        <v>377420</v>
      </c>
      <c r="C13" s="213">
        <v>5414369</v>
      </c>
      <c r="D13" s="213">
        <v>832.71360000000004</v>
      </c>
      <c r="E13" s="213">
        <v>450.18959999999998</v>
      </c>
      <c r="F13" s="215">
        <v>295</v>
      </c>
      <c r="G13" s="214">
        <v>-65</v>
      </c>
      <c r="H13" s="221" t="s">
        <v>250</v>
      </c>
    </row>
    <row r="14" spans="1:9" x14ac:dyDescent="0.25">
      <c r="A14" s="145">
        <v>1110</v>
      </c>
      <c r="B14" s="210">
        <v>378011.7717476</v>
      </c>
      <c r="C14" s="210">
        <v>5414757.5199123099</v>
      </c>
      <c r="D14" s="210">
        <v>383.33638343999996</v>
      </c>
      <c r="E14" s="210">
        <v>757.428</v>
      </c>
      <c r="F14" s="212">
        <v>146</v>
      </c>
      <c r="G14" s="211">
        <v>-12</v>
      </c>
      <c r="H14" s="221" t="s">
        <v>251</v>
      </c>
    </row>
    <row r="15" spans="1:9" x14ac:dyDescent="0.25">
      <c r="A15" s="145">
        <v>1111</v>
      </c>
      <c r="B15" s="213">
        <v>377955.62690251</v>
      </c>
      <c r="C15" s="213">
        <v>5414969.5184987104</v>
      </c>
      <c r="D15" s="213">
        <v>315.47398871040002</v>
      </c>
      <c r="E15" s="213">
        <v>289.56</v>
      </c>
      <c r="F15" s="215">
        <v>105</v>
      </c>
      <c r="G15" s="214">
        <v>2</v>
      </c>
      <c r="H15" s="221" t="s">
        <v>252</v>
      </c>
    </row>
    <row r="16" spans="1:9" x14ac:dyDescent="0.25">
      <c r="A16" s="145">
        <v>1112</v>
      </c>
      <c r="B16" s="210">
        <v>377956.18119356001</v>
      </c>
      <c r="C16" s="210">
        <v>5414969.7066253396</v>
      </c>
      <c r="D16" s="210">
        <v>315.81202593120003</v>
      </c>
      <c r="E16" s="210">
        <v>141.732</v>
      </c>
      <c r="F16" s="212">
        <v>100</v>
      </c>
      <c r="G16" s="211">
        <v>33</v>
      </c>
      <c r="H16" s="221" t="s">
        <v>252</v>
      </c>
    </row>
    <row r="17" spans="1:8" x14ac:dyDescent="0.25">
      <c r="A17" s="145">
        <v>1113</v>
      </c>
      <c r="B17" s="213">
        <v>377955.30034080998</v>
      </c>
      <c r="C17" s="213">
        <v>5414971.81575773</v>
      </c>
      <c r="D17" s="213">
        <v>315.47889416160001</v>
      </c>
      <c r="E17" s="213">
        <v>274.32</v>
      </c>
      <c r="F17" s="215">
        <v>73</v>
      </c>
      <c r="G17" s="214">
        <v>-15</v>
      </c>
      <c r="H17" s="222" t="s">
        <v>252</v>
      </c>
    </row>
    <row r="18" spans="1:8" x14ac:dyDescent="0.25">
      <c r="A18" s="216">
        <v>1114</v>
      </c>
      <c r="B18" s="210">
        <v>377954.59232619999</v>
      </c>
      <c r="C18" s="210">
        <v>5414973.9887284897</v>
      </c>
      <c r="D18" s="210">
        <v>315.47889416160001</v>
      </c>
      <c r="E18" s="210">
        <v>94.488</v>
      </c>
      <c r="F18" s="212">
        <v>35</v>
      </c>
      <c r="G18" s="211">
        <v>65</v>
      </c>
      <c r="H18" s="221" t="s">
        <v>252</v>
      </c>
    </row>
    <row r="19" spans="1:8" x14ac:dyDescent="0.25">
      <c r="A19" s="216">
        <v>1115</v>
      </c>
      <c r="B19" s="213">
        <v>378180.85757886001</v>
      </c>
      <c r="C19" s="213">
        <v>5414970.0266062198</v>
      </c>
      <c r="D19" s="213">
        <v>283.96502719199998</v>
      </c>
      <c r="E19" s="213">
        <v>152.4</v>
      </c>
      <c r="F19" s="215">
        <v>225</v>
      </c>
      <c r="G19" s="214">
        <v>-5</v>
      </c>
      <c r="H19" s="222" t="s">
        <v>253</v>
      </c>
    </row>
    <row r="20" spans="1:8" x14ac:dyDescent="0.25">
      <c r="A20" s="216">
        <v>1116</v>
      </c>
      <c r="B20" s="210">
        <v>378181.91400990001</v>
      </c>
      <c r="C20" s="210">
        <v>5414968.2997526098</v>
      </c>
      <c r="D20" s="210">
        <v>286.11885372</v>
      </c>
      <c r="E20" s="210">
        <v>254.20320000000001</v>
      </c>
      <c r="F20" s="212">
        <v>200</v>
      </c>
      <c r="G20" s="211">
        <v>30</v>
      </c>
      <c r="H20" s="221" t="s">
        <v>254</v>
      </c>
    </row>
    <row r="21" spans="1:8" x14ac:dyDescent="0.25">
      <c r="A21" s="216">
        <v>1117</v>
      </c>
      <c r="B21" s="213">
        <v>378183.96989101998</v>
      </c>
      <c r="C21" s="213">
        <v>5414969.42984471</v>
      </c>
      <c r="D21" s="213">
        <v>286.11885372</v>
      </c>
      <c r="E21" s="213">
        <v>19.812000000000001</v>
      </c>
      <c r="F21" s="215">
        <v>149</v>
      </c>
      <c r="G21" s="214">
        <v>-3</v>
      </c>
      <c r="H21" s="222" t="s">
        <v>254</v>
      </c>
    </row>
    <row r="22" spans="1:8" x14ac:dyDescent="0.25">
      <c r="A22" s="145">
        <v>1118</v>
      </c>
      <c r="B22" s="210">
        <v>378011.78641502</v>
      </c>
      <c r="C22" s="210">
        <v>5414757.4928824399</v>
      </c>
      <c r="D22" s="210">
        <v>384.9624</v>
      </c>
      <c r="E22" s="210">
        <v>760.476</v>
      </c>
      <c r="F22" s="212">
        <v>170</v>
      </c>
      <c r="G22" s="211">
        <v>3</v>
      </c>
      <c r="H22" s="221" t="s">
        <v>255</v>
      </c>
    </row>
    <row r="23" spans="1:8" x14ac:dyDescent="0.25">
      <c r="A23" s="145">
        <v>1119</v>
      </c>
      <c r="B23" s="213">
        <v>378224.79413646</v>
      </c>
      <c r="C23" s="213">
        <v>5415012.6815784099</v>
      </c>
      <c r="D23" s="213">
        <v>276.75694820712005</v>
      </c>
      <c r="E23" s="213">
        <v>518.16</v>
      </c>
      <c r="F23" s="215">
        <v>335</v>
      </c>
      <c r="G23" s="214">
        <v>-10</v>
      </c>
      <c r="H23" s="222" t="s">
        <v>252</v>
      </c>
    </row>
    <row r="24" spans="1:8" x14ac:dyDescent="0.25">
      <c r="A24" s="145">
        <v>1120</v>
      </c>
      <c r="B24" s="210">
        <v>378224.79413646</v>
      </c>
      <c r="C24" s="210">
        <v>5415012.6815784099</v>
      </c>
      <c r="D24" s="210">
        <v>276.75694820712005</v>
      </c>
      <c r="E24" s="210">
        <v>430.68239999999997</v>
      </c>
      <c r="F24" s="212">
        <v>316</v>
      </c>
      <c r="G24" s="211">
        <v>0</v>
      </c>
      <c r="H24" s="221" t="s">
        <v>252</v>
      </c>
    </row>
    <row r="25" spans="1:8" x14ac:dyDescent="0.25">
      <c r="A25" s="145">
        <v>1121</v>
      </c>
      <c r="B25" s="213">
        <v>378224.79413605999</v>
      </c>
      <c r="C25" s="213">
        <v>5415012.6815601299</v>
      </c>
      <c r="D25" s="213">
        <v>276.75687599999998</v>
      </c>
      <c r="E25" s="213">
        <v>493.77600000000001</v>
      </c>
      <c r="F25" s="215">
        <v>355</v>
      </c>
      <c r="G25" s="214">
        <v>-18</v>
      </c>
      <c r="H25" s="222" t="s">
        <v>252</v>
      </c>
    </row>
    <row r="26" spans="1:8" x14ac:dyDescent="0.25">
      <c r="A26" s="145">
        <v>1122</v>
      </c>
      <c r="B26" s="210">
        <v>377828.26030486001</v>
      </c>
      <c r="C26" s="210">
        <v>5414711.2848868603</v>
      </c>
      <c r="D26" s="210">
        <v>441.29001912000001</v>
      </c>
      <c r="E26" s="210">
        <v>298.70400000000001</v>
      </c>
      <c r="F26" s="212">
        <v>135</v>
      </c>
      <c r="G26" s="211">
        <v>20</v>
      </c>
      <c r="H26" s="221" t="s">
        <v>256</v>
      </c>
    </row>
    <row r="27" spans="1:8" x14ac:dyDescent="0.25">
      <c r="A27" s="145">
        <v>1123</v>
      </c>
      <c r="B27" s="213">
        <v>377828.37431092001</v>
      </c>
      <c r="C27" s="213">
        <v>5414711.2163811997</v>
      </c>
      <c r="D27" s="213">
        <v>443.44229482560002</v>
      </c>
      <c r="E27" s="213">
        <v>346.55759999999998</v>
      </c>
      <c r="F27" s="215">
        <v>120</v>
      </c>
      <c r="G27" s="214">
        <v>0</v>
      </c>
      <c r="H27" s="221" t="s">
        <v>256</v>
      </c>
    </row>
    <row r="28" spans="1:8" x14ac:dyDescent="0.25">
      <c r="A28" s="145">
        <v>1124</v>
      </c>
      <c r="B28" s="210">
        <v>377828.13318800001</v>
      </c>
      <c r="C28" s="210">
        <v>5414711.4849021304</v>
      </c>
      <c r="D28" s="210">
        <v>439.15602288000002</v>
      </c>
      <c r="E28" s="210">
        <v>91.44</v>
      </c>
      <c r="F28" s="212">
        <v>110</v>
      </c>
      <c r="G28" s="211">
        <v>-20</v>
      </c>
      <c r="H28" s="221" t="s">
        <v>256</v>
      </c>
    </row>
    <row r="29" spans="1:8" x14ac:dyDescent="0.25">
      <c r="A29" s="145">
        <v>1125</v>
      </c>
      <c r="B29" s="213">
        <v>377828.29593393003</v>
      </c>
      <c r="C29" s="213">
        <v>5414711.2787920199</v>
      </c>
      <c r="D29" s="213">
        <v>439.78491672000001</v>
      </c>
      <c r="E29" s="213">
        <v>121.92</v>
      </c>
      <c r="F29" s="215">
        <v>150</v>
      </c>
      <c r="G29" s="214">
        <v>-15</v>
      </c>
      <c r="H29" s="221" t="s">
        <v>256</v>
      </c>
    </row>
    <row r="30" spans="1:8" x14ac:dyDescent="0.25">
      <c r="A30" s="145">
        <v>1126</v>
      </c>
      <c r="B30" s="210">
        <v>377828.65171504999</v>
      </c>
      <c r="C30" s="210">
        <v>5414711.1448352598</v>
      </c>
      <c r="D30" s="210">
        <v>440.37680784000003</v>
      </c>
      <c r="E30" s="210">
        <v>94.488</v>
      </c>
      <c r="F30" s="212">
        <v>155</v>
      </c>
      <c r="G30" s="211">
        <v>10</v>
      </c>
      <c r="H30" s="221" t="s">
        <v>256</v>
      </c>
    </row>
    <row r="31" spans="1:8" x14ac:dyDescent="0.25">
      <c r="A31" s="145">
        <v>1127</v>
      </c>
      <c r="B31" s="213">
        <v>377828.12422586</v>
      </c>
      <c r="C31" s="213">
        <v>5414711.2202719701</v>
      </c>
      <c r="D31" s="213">
        <v>441.89922288000002</v>
      </c>
      <c r="E31" s="213">
        <v>135.0264</v>
      </c>
      <c r="F31" s="215">
        <v>170</v>
      </c>
      <c r="G31" s="214">
        <v>45</v>
      </c>
      <c r="H31" s="221" t="s">
        <v>256</v>
      </c>
    </row>
    <row r="32" spans="1:8" x14ac:dyDescent="0.25">
      <c r="A32" s="145">
        <v>1128</v>
      </c>
      <c r="B32" s="210">
        <v>377828.46676887001</v>
      </c>
      <c r="C32" s="210">
        <v>5414711.2754549701</v>
      </c>
      <c r="D32" s="210">
        <v>440.07145919999999</v>
      </c>
      <c r="E32" s="210">
        <v>94.183199999999999</v>
      </c>
      <c r="F32" s="212">
        <v>180</v>
      </c>
      <c r="G32" s="211">
        <v>0</v>
      </c>
      <c r="H32" s="221" t="s">
        <v>256</v>
      </c>
    </row>
    <row r="33" spans="1:8" x14ac:dyDescent="0.25">
      <c r="A33" s="145">
        <v>1129</v>
      </c>
      <c r="B33" s="213">
        <v>377897.99065331998</v>
      </c>
      <c r="C33" s="213">
        <v>5414722.2201431096</v>
      </c>
      <c r="D33" s="213">
        <v>445.79718968399999</v>
      </c>
      <c r="E33" s="213">
        <v>215.79839999999999</v>
      </c>
      <c r="F33" s="215">
        <v>80</v>
      </c>
      <c r="G33" s="214">
        <v>-7</v>
      </c>
      <c r="H33" s="221" t="s">
        <v>256</v>
      </c>
    </row>
    <row r="34" spans="1:8" x14ac:dyDescent="0.25">
      <c r="A34" s="145">
        <v>1130</v>
      </c>
      <c r="B34" s="210">
        <v>377897.91790238</v>
      </c>
      <c r="C34" s="210">
        <v>5414722.7721887501</v>
      </c>
      <c r="D34" s="210">
        <v>446.41072007999998</v>
      </c>
      <c r="E34" s="210">
        <v>135.3312</v>
      </c>
      <c r="F34" s="212">
        <v>80</v>
      </c>
      <c r="G34" s="211">
        <v>5</v>
      </c>
      <c r="H34" s="221" t="s">
        <v>256</v>
      </c>
    </row>
    <row r="35" spans="1:8" x14ac:dyDescent="0.25">
      <c r="A35" s="145">
        <v>1131</v>
      </c>
      <c r="B35" s="213">
        <v>377897.90807165002</v>
      </c>
      <c r="C35" s="213">
        <v>5414722.0781383999</v>
      </c>
      <c r="D35" s="213">
        <v>445.21078344</v>
      </c>
      <c r="E35" s="213">
        <v>255.27</v>
      </c>
      <c r="F35" s="215">
        <v>90</v>
      </c>
      <c r="G35" s="214">
        <v>-4</v>
      </c>
      <c r="H35" s="221" t="s">
        <v>256</v>
      </c>
    </row>
    <row r="36" spans="1:8" x14ac:dyDescent="0.25">
      <c r="A36" s="145">
        <v>1132</v>
      </c>
      <c r="B36" s="210">
        <v>377896.91370878002</v>
      </c>
      <c r="C36" s="210">
        <v>5414724.2742848797</v>
      </c>
      <c r="D36" s="210">
        <v>447.11721599999998</v>
      </c>
      <c r="E36" s="210">
        <v>96.926400000000001</v>
      </c>
      <c r="F36" s="212">
        <v>100</v>
      </c>
      <c r="G36" s="211">
        <v>29</v>
      </c>
      <c r="H36" s="221" t="s">
        <v>256</v>
      </c>
    </row>
    <row r="37" spans="1:8" x14ac:dyDescent="0.25">
      <c r="A37" s="145">
        <v>1133</v>
      </c>
      <c r="B37" s="213">
        <v>377894.97078302997</v>
      </c>
      <c r="C37" s="213">
        <v>5414724.6608907096</v>
      </c>
      <c r="D37" s="213">
        <v>446.75666808</v>
      </c>
      <c r="E37" s="213">
        <v>122.8344</v>
      </c>
      <c r="F37" s="215">
        <v>280</v>
      </c>
      <c r="G37" s="214">
        <v>-28</v>
      </c>
      <c r="H37" s="221" t="s">
        <v>256</v>
      </c>
    </row>
    <row r="38" spans="1:8" x14ac:dyDescent="0.25">
      <c r="A38" s="145">
        <v>1134</v>
      </c>
      <c r="B38" s="210">
        <v>377958.90204197</v>
      </c>
      <c r="C38" s="210">
        <v>5415130.8288634196</v>
      </c>
      <c r="D38" s="210">
        <v>308.21499870719998</v>
      </c>
      <c r="E38" s="210">
        <v>213.36</v>
      </c>
      <c r="F38" s="212">
        <v>50</v>
      </c>
      <c r="G38" s="211">
        <v>3</v>
      </c>
      <c r="H38" s="221" t="s">
        <v>252</v>
      </c>
    </row>
    <row r="39" spans="1:8" x14ac:dyDescent="0.25">
      <c r="A39" s="145">
        <v>1135</v>
      </c>
      <c r="B39" s="213">
        <v>377958.84982931998</v>
      </c>
      <c r="C39" s="213">
        <v>5415128.4410713697</v>
      </c>
      <c r="D39" s="213">
        <v>308.2149984024</v>
      </c>
      <c r="E39" s="213">
        <v>141.732</v>
      </c>
      <c r="F39" s="215">
        <v>83</v>
      </c>
      <c r="G39" s="214">
        <v>18</v>
      </c>
      <c r="H39" s="222" t="s">
        <v>252</v>
      </c>
    </row>
    <row r="40" spans="1:8" x14ac:dyDescent="0.25">
      <c r="A40" s="145">
        <v>1136</v>
      </c>
      <c r="B40" s="210">
        <v>377959.21417520999</v>
      </c>
      <c r="C40" s="210">
        <v>5415129.2023382597</v>
      </c>
      <c r="D40" s="210">
        <v>310.4581904616</v>
      </c>
      <c r="E40" s="210">
        <v>121.92</v>
      </c>
      <c r="F40" s="212">
        <v>88</v>
      </c>
      <c r="G40" s="211">
        <v>38</v>
      </c>
      <c r="H40" s="221" t="s">
        <v>252</v>
      </c>
    </row>
    <row r="41" spans="1:8" x14ac:dyDescent="0.25">
      <c r="A41" s="145">
        <v>1137</v>
      </c>
      <c r="B41" s="213">
        <v>377942.93797027</v>
      </c>
      <c r="C41" s="213">
        <v>5415201.1853944398</v>
      </c>
      <c r="D41" s="213">
        <v>306.96776259360001</v>
      </c>
      <c r="E41" s="213">
        <v>198.12</v>
      </c>
      <c r="F41" s="215">
        <v>90</v>
      </c>
      <c r="G41" s="214">
        <v>-5</v>
      </c>
      <c r="H41" s="222" t="s">
        <v>252</v>
      </c>
    </row>
    <row r="42" spans="1:8" x14ac:dyDescent="0.25">
      <c r="A42" s="145">
        <v>1138</v>
      </c>
      <c r="B42" s="210">
        <v>377942.96720348002</v>
      </c>
      <c r="C42" s="210">
        <v>5415202.5220164396</v>
      </c>
      <c r="D42" s="210">
        <v>306.92764390320002</v>
      </c>
      <c r="E42" s="210">
        <v>396.54480000000001</v>
      </c>
      <c r="F42" s="212">
        <v>75</v>
      </c>
      <c r="G42" s="211">
        <v>-15</v>
      </c>
      <c r="H42" s="221" t="s">
        <v>252</v>
      </c>
    </row>
    <row r="43" spans="1:8" x14ac:dyDescent="0.25">
      <c r="A43" s="145">
        <v>1139</v>
      </c>
      <c r="B43" s="213">
        <v>377942.98896818998</v>
      </c>
      <c r="C43" s="213">
        <v>5415203.5171584403</v>
      </c>
      <c r="D43" s="213">
        <v>306.8977750272</v>
      </c>
      <c r="E43" s="213">
        <v>458.41919999999999</v>
      </c>
      <c r="F43" s="215">
        <v>55</v>
      </c>
      <c r="G43" s="214">
        <v>-15</v>
      </c>
      <c r="H43" s="222" t="s">
        <v>252</v>
      </c>
    </row>
    <row r="44" spans="1:8" x14ac:dyDescent="0.25">
      <c r="A44" s="145">
        <v>1140</v>
      </c>
      <c r="B44" s="210">
        <v>377943.02782477002</v>
      </c>
      <c r="C44" s="210">
        <v>5415205.2909856103</v>
      </c>
      <c r="D44" s="210">
        <v>306.84520800000001</v>
      </c>
      <c r="E44" s="210">
        <v>315.46800000000002</v>
      </c>
      <c r="F44" s="212">
        <v>35</v>
      </c>
      <c r="G44" s="211">
        <v>-12</v>
      </c>
      <c r="H44" s="221" t="s">
        <v>252</v>
      </c>
    </row>
    <row r="45" spans="1:8" x14ac:dyDescent="0.25">
      <c r="A45" s="145">
        <v>1142</v>
      </c>
      <c r="B45" s="210">
        <v>378566.08669637999</v>
      </c>
      <c r="C45" s="210">
        <v>5415016.9728302602</v>
      </c>
      <c r="D45" s="210">
        <v>207.08094193584</v>
      </c>
      <c r="E45" s="210">
        <v>71.3232</v>
      </c>
      <c r="F45" s="212">
        <v>30</v>
      </c>
      <c r="G45" s="211">
        <v>9</v>
      </c>
      <c r="H45" s="221" t="s">
        <v>257</v>
      </c>
    </row>
    <row r="46" spans="1:8" x14ac:dyDescent="0.25">
      <c r="A46" s="145">
        <v>1143</v>
      </c>
      <c r="B46" s="213">
        <v>378565.57094935002</v>
      </c>
      <c r="C46" s="213">
        <v>5415017.0522376504</v>
      </c>
      <c r="D46" s="213">
        <v>207.15923591184</v>
      </c>
      <c r="E46" s="213">
        <v>62.484000000000002</v>
      </c>
      <c r="F46" s="215">
        <v>40</v>
      </c>
      <c r="G46" s="214">
        <v>8</v>
      </c>
      <c r="H46" s="222" t="s">
        <v>257</v>
      </c>
    </row>
    <row r="47" spans="1:8" x14ac:dyDescent="0.25">
      <c r="A47" s="145">
        <v>1144</v>
      </c>
      <c r="B47" s="210">
        <v>378539.51054037001</v>
      </c>
      <c r="C47" s="210">
        <v>5414976.4213442104</v>
      </c>
      <c r="D47" s="210">
        <v>211.71985578626402</v>
      </c>
      <c r="E47" s="210">
        <v>182.88</v>
      </c>
      <c r="F47" s="212">
        <v>270</v>
      </c>
      <c r="G47" s="211">
        <v>10</v>
      </c>
      <c r="H47" s="221" t="s">
        <v>257</v>
      </c>
    </row>
    <row r="48" spans="1:8" x14ac:dyDescent="0.25">
      <c r="A48" s="145">
        <v>1145</v>
      </c>
      <c r="B48" s="213">
        <v>378539.51054037001</v>
      </c>
      <c r="C48" s="213">
        <v>5414976.4213442104</v>
      </c>
      <c r="D48" s="213">
        <v>211.71985578626402</v>
      </c>
      <c r="E48" s="213">
        <v>167.64</v>
      </c>
      <c r="F48" s="215">
        <v>300</v>
      </c>
      <c r="G48" s="214">
        <v>-25</v>
      </c>
      <c r="H48" s="222" t="s">
        <v>257</v>
      </c>
    </row>
    <row r="49" spans="1:8" x14ac:dyDescent="0.25">
      <c r="A49" s="145">
        <v>1146</v>
      </c>
      <c r="B49" s="210">
        <v>378538.06415107998</v>
      </c>
      <c r="C49" s="210">
        <v>5414939.6761175003</v>
      </c>
      <c r="D49" s="210">
        <v>212.84988973752002</v>
      </c>
      <c r="E49" s="210">
        <v>137.4648</v>
      </c>
      <c r="F49" s="212">
        <v>270</v>
      </c>
      <c r="G49" s="211">
        <v>-50</v>
      </c>
      <c r="H49" s="221" t="s">
        <v>257</v>
      </c>
    </row>
    <row r="50" spans="1:8" x14ac:dyDescent="0.25">
      <c r="A50" s="145">
        <v>1147</v>
      </c>
      <c r="B50" s="213">
        <v>378538.06415107998</v>
      </c>
      <c r="C50" s="213">
        <v>5414939.6761175003</v>
      </c>
      <c r="D50" s="213">
        <v>212.84988973752002</v>
      </c>
      <c r="E50" s="213">
        <v>195.3768</v>
      </c>
      <c r="F50" s="215">
        <v>260</v>
      </c>
      <c r="G50" s="214">
        <v>10</v>
      </c>
      <c r="H50" s="222" t="s">
        <v>257</v>
      </c>
    </row>
    <row r="51" spans="1:8" x14ac:dyDescent="0.25">
      <c r="A51" s="145">
        <v>1148</v>
      </c>
      <c r="B51" s="210">
        <v>378538.38018564001</v>
      </c>
      <c r="C51" s="210">
        <v>5414939.8872610796</v>
      </c>
      <c r="D51" s="210">
        <v>212.81662852896002</v>
      </c>
      <c r="E51" s="210">
        <v>223.72319999999999</v>
      </c>
      <c r="F51" s="212">
        <v>235</v>
      </c>
      <c r="G51" s="211">
        <v>5</v>
      </c>
      <c r="H51" s="221" t="s">
        <v>257</v>
      </c>
    </row>
    <row r="52" spans="1:8" x14ac:dyDescent="0.25">
      <c r="A52" s="145">
        <v>1149</v>
      </c>
      <c r="B52" s="213">
        <v>378538.38018564001</v>
      </c>
      <c r="C52" s="213">
        <v>5414939.8872610796</v>
      </c>
      <c r="D52" s="213">
        <v>212.81662852896002</v>
      </c>
      <c r="E52" s="213">
        <v>243.84</v>
      </c>
      <c r="F52" s="215">
        <v>213</v>
      </c>
      <c r="G52" s="214">
        <v>0</v>
      </c>
      <c r="H52" s="222" t="s">
        <v>257</v>
      </c>
    </row>
    <row r="53" spans="1:8" x14ac:dyDescent="0.25">
      <c r="A53" s="145">
        <v>1150</v>
      </c>
      <c r="B53" s="210">
        <v>377948.13079402997</v>
      </c>
      <c r="C53" s="210">
        <v>5415051.7492398396</v>
      </c>
      <c r="D53" s="210">
        <v>312.807096</v>
      </c>
      <c r="E53" s="210">
        <v>436.77839999999998</v>
      </c>
      <c r="F53" s="212">
        <v>330</v>
      </c>
      <c r="G53" s="211">
        <v>30</v>
      </c>
      <c r="H53" s="221" t="s">
        <v>252</v>
      </c>
    </row>
    <row r="54" spans="1:8" x14ac:dyDescent="0.25">
      <c r="A54" s="145">
        <v>1151</v>
      </c>
      <c r="B54" s="213">
        <v>377948.34331297001</v>
      </c>
      <c r="C54" s="213">
        <v>5415052.7631516904</v>
      </c>
      <c r="D54" s="213">
        <v>312.79228271999995</v>
      </c>
      <c r="E54" s="213">
        <v>230.124</v>
      </c>
      <c r="F54" s="215">
        <v>75</v>
      </c>
      <c r="G54" s="214">
        <v>0</v>
      </c>
      <c r="H54" s="222" t="s">
        <v>252</v>
      </c>
    </row>
    <row r="55" spans="1:8" x14ac:dyDescent="0.25">
      <c r="A55" s="145">
        <v>1152</v>
      </c>
      <c r="B55" s="210">
        <v>377946.55412857002</v>
      </c>
      <c r="C55" s="210">
        <v>5415056.1322158398</v>
      </c>
      <c r="D55" s="210">
        <v>312.79752527999995</v>
      </c>
      <c r="E55" s="210">
        <v>144.4752</v>
      </c>
      <c r="F55" s="212">
        <v>40</v>
      </c>
      <c r="G55" s="211">
        <v>15</v>
      </c>
      <c r="H55" s="221" t="s">
        <v>252</v>
      </c>
    </row>
    <row r="56" spans="1:8" x14ac:dyDescent="0.25">
      <c r="A56" s="145">
        <v>1153</v>
      </c>
      <c r="B56" s="213">
        <v>377948.55452110001</v>
      </c>
      <c r="C56" s="213">
        <v>5415052.2831150303</v>
      </c>
      <c r="D56" s="213">
        <v>312.79216079999998</v>
      </c>
      <c r="E56" s="213">
        <v>234.3912</v>
      </c>
      <c r="F56" s="215">
        <v>107</v>
      </c>
      <c r="G56" s="214">
        <v>5</v>
      </c>
      <c r="H56" s="222" t="s">
        <v>252</v>
      </c>
    </row>
    <row r="57" spans="1:8" x14ac:dyDescent="0.25">
      <c r="A57" s="145">
        <v>1154</v>
      </c>
      <c r="B57" s="210">
        <v>377948.66238468001</v>
      </c>
      <c r="C57" s="210">
        <v>5415052.0496917898</v>
      </c>
      <c r="D57" s="210">
        <v>312.79228271999995</v>
      </c>
      <c r="E57" s="210">
        <v>198.12</v>
      </c>
      <c r="F57" s="212">
        <v>88</v>
      </c>
      <c r="G57" s="211">
        <v>2</v>
      </c>
      <c r="H57" s="221" t="s">
        <v>252</v>
      </c>
    </row>
    <row r="58" spans="1:8" x14ac:dyDescent="0.25">
      <c r="A58" s="145">
        <v>1155</v>
      </c>
      <c r="B58" s="213">
        <v>377947.66599251999</v>
      </c>
      <c r="C58" s="213">
        <v>5415054.3027266897</v>
      </c>
      <c r="D58" s="213">
        <v>312.7891128</v>
      </c>
      <c r="E58" s="213">
        <v>365.76</v>
      </c>
      <c r="F58" s="215">
        <v>63</v>
      </c>
      <c r="G58" s="214">
        <v>-15</v>
      </c>
      <c r="H58" s="222" t="s">
        <v>252</v>
      </c>
    </row>
    <row r="59" spans="1:8" x14ac:dyDescent="0.25">
      <c r="A59" s="145">
        <v>1156</v>
      </c>
      <c r="B59" s="210">
        <v>377956.18097399001</v>
      </c>
      <c r="C59" s="210">
        <v>5414969.7064807899</v>
      </c>
      <c r="D59" s="210">
        <v>315.8118144</v>
      </c>
      <c r="E59" s="210">
        <v>167.33519999999999</v>
      </c>
      <c r="F59" s="212">
        <v>118</v>
      </c>
      <c r="G59" s="211">
        <v>30</v>
      </c>
      <c r="H59" s="221" t="s">
        <v>252</v>
      </c>
    </row>
    <row r="60" spans="1:8" x14ac:dyDescent="0.25">
      <c r="A60" s="145">
        <v>1157</v>
      </c>
      <c r="B60" s="213">
        <v>377956.18097399001</v>
      </c>
      <c r="C60" s="213">
        <v>5414969.7064807899</v>
      </c>
      <c r="D60" s="213">
        <v>315.8118144</v>
      </c>
      <c r="E60" s="213">
        <v>162.15360000000001</v>
      </c>
      <c r="F60" s="215">
        <v>95</v>
      </c>
      <c r="G60" s="214">
        <v>23</v>
      </c>
      <c r="H60" s="222" t="s">
        <v>252</v>
      </c>
    </row>
    <row r="61" spans="1:8" x14ac:dyDescent="0.25">
      <c r="A61" s="145">
        <v>1158</v>
      </c>
      <c r="B61" s="210">
        <v>377955.62688950001</v>
      </c>
      <c r="C61" s="210">
        <v>5414969.5183496401</v>
      </c>
      <c r="D61" s="210">
        <v>315.47397408000006</v>
      </c>
      <c r="E61" s="210">
        <v>138.5316</v>
      </c>
      <c r="F61" s="212">
        <v>70</v>
      </c>
      <c r="G61" s="211">
        <v>30</v>
      </c>
      <c r="H61" s="221" t="s">
        <v>252</v>
      </c>
    </row>
    <row r="62" spans="1:8" x14ac:dyDescent="0.25">
      <c r="A62" s="145">
        <v>1159</v>
      </c>
      <c r="B62" s="213">
        <v>377955.01385639998</v>
      </c>
      <c r="C62" s="213">
        <v>5414972.6949985204</v>
      </c>
      <c r="D62" s="213">
        <v>315.47888135999995</v>
      </c>
      <c r="E62" s="213">
        <v>153.31440000000001</v>
      </c>
      <c r="F62" s="215">
        <v>55</v>
      </c>
      <c r="G62" s="214">
        <v>30</v>
      </c>
      <c r="H62" s="222" t="s">
        <v>252</v>
      </c>
    </row>
    <row r="63" spans="1:8" x14ac:dyDescent="0.25">
      <c r="A63" s="145">
        <v>1160</v>
      </c>
      <c r="B63" s="210">
        <v>378540.06916234997</v>
      </c>
      <c r="C63" s="210">
        <v>5414939.8503215304</v>
      </c>
      <c r="D63" s="210">
        <v>212.81662852896002</v>
      </c>
      <c r="E63" s="210">
        <v>426.72</v>
      </c>
      <c r="F63" s="212">
        <v>195</v>
      </c>
      <c r="G63" s="211">
        <v>5</v>
      </c>
      <c r="H63" s="221" t="s">
        <v>257</v>
      </c>
    </row>
    <row r="64" spans="1:8" x14ac:dyDescent="0.25">
      <c r="A64" s="145">
        <v>1163</v>
      </c>
      <c r="B64" s="213">
        <v>378544.02691353002</v>
      </c>
      <c r="C64" s="213">
        <v>5414939.0422020601</v>
      </c>
      <c r="D64" s="213">
        <v>212.65903522463998</v>
      </c>
      <c r="E64" s="213">
        <v>144.4752</v>
      </c>
      <c r="F64" s="215">
        <v>90</v>
      </c>
      <c r="G64" s="214">
        <v>-5</v>
      </c>
      <c r="H64" s="222" t="s">
        <v>257</v>
      </c>
    </row>
    <row r="65" spans="1:11" x14ac:dyDescent="0.25">
      <c r="A65" s="145">
        <v>1200</v>
      </c>
      <c r="B65" s="210">
        <v>377866.08145177999</v>
      </c>
      <c r="C65" s="210">
        <v>5414680.3309036698</v>
      </c>
      <c r="D65" s="210">
        <v>589.86090511199995</v>
      </c>
      <c r="E65" s="210">
        <v>205.74</v>
      </c>
      <c r="F65" s="212">
        <v>272</v>
      </c>
      <c r="G65" s="211">
        <v>-22</v>
      </c>
      <c r="H65" s="221" t="s">
        <v>256</v>
      </c>
    </row>
    <row r="66" spans="1:11" x14ac:dyDescent="0.25">
      <c r="A66" s="217">
        <v>1201</v>
      </c>
      <c r="B66" s="213">
        <v>377865.54552018997</v>
      </c>
      <c r="C66" s="213">
        <v>5414679.4546266301</v>
      </c>
      <c r="D66" s="213">
        <v>587.78546400000005</v>
      </c>
      <c r="E66" s="213">
        <v>211.83600000000001</v>
      </c>
      <c r="F66" s="215">
        <v>323</v>
      </c>
      <c r="G66" s="214">
        <v>-58</v>
      </c>
      <c r="H66" s="222" t="s">
        <v>256</v>
      </c>
    </row>
    <row r="67" spans="1:11" x14ac:dyDescent="0.25">
      <c r="A67" s="217">
        <v>1202</v>
      </c>
      <c r="B67" s="210">
        <v>377865.54552018997</v>
      </c>
      <c r="C67" s="210">
        <v>5414679.4546266301</v>
      </c>
      <c r="D67" s="210">
        <v>587.78546400000005</v>
      </c>
      <c r="E67" s="210">
        <v>132.58799999999999</v>
      </c>
      <c r="F67" s="212">
        <v>310</v>
      </c>
      <c r="G67" s="211">
        <v>-30</v>
      </c>
      <c r="H67" s="221" t="s">
        <v>256</v>
      </c>
    </row>
    <row r="68" spans="1:11" x14ac:dyDescent="0.25">
      <c r="A68" s="217">
        <v>1203</v>
      </c>
      <c r="B68" s="213">
        <v>378599.32232959999</v>
      </c>
      <c r="C68" s="213">
        <v>5415014.9313319502</v>
      </c>
      <c r="D68" s="213">
        <v>202.04769257640001</v>
      </c>
      <c r="E68" s="213">
        <v>158.49600000000001</v>
      </c>
      <c r="F68" s="215">
        <v>295</v>
      </c>
      <c r="G68" s="214">
        <v>-25</v>
      </c>
      <c r="H68" s="222" t="s">
        <v>258</v>
      </c>
    </row>
    <row r="69" spans="1:11" x14ac:dyDescent="0.25">
      <c r="A69" s="217">
        <v>1300</v>
      </c>
      <c r="B69" s="213">
        <v>378837.55458458001</v>
      </c>
      <c r="C69" s="213">
        <v>5414345.9276178395</v>
      </c>
      <c r="D69" s="213">
        <v>761.81224320000001</v>
      </c>
      <c r="E69" s="213">
        <v>717.80399999999997</v>
      </c>
      <c r="F69" s="215">
        <v>265</v>
      </c>
      <c r="G69" s="214">
        <v>-60</v>
      </c>
      <c r="H69" s="222" t="s">
        <v>259</v>
      </c>
    </row>
    <row r="70" spans="1:11" x14ac:dyDescent="0.25">
      <c r="A70" s="217">
        <v>1301</v>
      </c>
      <c r="B70" s="210">
        <v>380906.81332210999</v>
      </c>
      <c r="C70" s="210">
        <v>5415549.4302373398</v>
      </c>
      <c r="D70" s="210">
        <v>566.092848</v>
      </c>
      <c r="E70" s="210">
        <v>221.28479999999999</v>
      </c>
      <c r="F70" s="212">
        <v>40</v>
      </c>
      <c r="G70" s="211">
        <v>-70</v>
      </c>
      <c r="H70" s="221" t="s">
        <v>110</v>
      </c>
    </row>
    <row r="71" spans="1:11" x14ac:dyDescent="0.25">
      <c r="A71" s="217">
        <v>1302</v>
      </c>
      <c r="B71" s="213">
        <v>380906.81332210999</v>
      </c>
      <c r="C71" s="213">
        <v>5415549.4302373398</v>
      </c>
      <c r="D71" s="213">
        <v>566.092848</v>
      </c>
      <c r="E71" s="213">
        <v>153.92400000000001</v>
      </c>
      <c r="F71" s="215">
        <v>270</v>
      </c>
      <c r="G71" s="214">
        <v>-70</v>
      </c>
      <c r="H71" s="222" t="s">
        <v>110</v>
      </c>
      <c r="K71" t="s">
        <v>20</v>
      </c>
    </row>
    <row r="72" spans="1:11" x14ac:dyDescent="0.25">
      <c r="A72" s="217">
        <v>1303</v>
      </c>
      <c r="B72" s="210">
        <v>380785.98674950999</v>
      </c>
      <c r="C72" s="210">
        <v>5415017.4828354297</v>
      </c>
      <c r="D72" s="210">
        <v>708.279</v>
      </c>
      <c r="E72" s="210">
        <v>915.31439999999998</v>
      </c>
      <c r="F72" s="212">
        <v>235</v>
      </c>
      <c r="G72" s="211">
        <v>-48</v>
      </c>
      <c r="H72" s="221" t="s">
        <v>109</v>
      </c>
    </row>
    <row r="73" spans="1:11" x14ac:dyDescent="0.25">
      <c r="A73" s="217">
        <v>1304</v>
      </c>
      <c r="B73" s="213">
        <v>381063.28736249002</v>
      </c>
      <c r="C73" s="213">
        <v>5415000.4395514103</v>
      </c>
      <c r="D73" s="213">
        <v>643.64220339120004</v>
      </c>
      <c r="E73" s="213">
        <v>915.92399999999998</v>
      </c>
      <c r="F73" s="215">
        <v>232.38</v>
      </c>
      <c r="G73" s="214">
        <v>-50</v>
      </c>
      <c r="H73" s="222" t="s">
        <v>109</v>
      </c>
    </row>
    <row r="74" spans="1:11" x14ac:dyDescent="0.25">
      <c r="A74" s="217">
        <v>1305</v>
      </c>
      <c r="B74" s="210">
        <v>377937.83321910002</v>
      </c>
      <c r="C74" s="210">
        <v>5414481.9704734003</v>
      </c>
      <c r="D74" s="210">
        <v>796.75939200000005</v>
      </c>
      <c r="E74" s="210">
        <v>425.80560000000003</v>
      </c>
      <c r="F74" s="212">
        <v>225</v>
      </c>
      <c r="G74" s="211">
        <v>-70</v>
      </c>
      <c r="H74" s="221" t="s">
        <v>108</v>
      </c>
    </row>
    <row r="75" spans="1:11" x14ac:dyDescent="0.25">
      <c r="A75" s="217">
        <v>1306</v>
      </c>
      <c r="B75" s="213">
        <v>377937.83321910002</v>
      </c>
      <c r="C75" s="213">
        <v>5414481.9704734003</v>
      </c>
      <c r="D75" s="213">
        <v>796.75939200000005</v>
      </c>
      <c r="E75" s="213">
        <v>391.97280000000001</v>
      </c>
      <c r="F75" s="215">
        <v>272</v>
      </c>
      <c r="G75" s="214">
        <v>-70</v>
      </c>
      <c r="H75" s="222" t="s">
        <v>108</v>
      </c>
    </row>
    <row r="76" spans="1:11" x14ac:dyDescent="0.25">
      <c r="A76" s="145">
        <v>1307</v>
      </c>
      <c r="B76" s="210">
        <v>377988.47113358998</v>
      </c>
      <c r="C76" s="210">
        <v>5414077.1057062596</v>
      </c>
      <c r="D76" s="210">
        <v>770.15644800000007</v>
      </c>
      <c r="E76" s="210">
        <v>321.25920000000002</v>
      </c>
      <c r="F76" s="212">
        <v>200</v>
      </c>
      <c r="G76" s="211">
        <v>-50</v>
      </c>
      <c r="H76" s="221" t="s">
        <v>108</v>
      </c>
    </row>
    <row r="77" spans="1:11" x14ac:dyDescent="0.25">
      <c r="A77" s="145">
        <v>1400</v>
      </c>
      <c r="B77" s="213">
        <v>378520.22418800002</v>
      </c>
      <c r="C77" s="213">
        <v>5415039.03222722</v>
      </c>
      <c r="D77" s="213">
        <v>213.7368263736</v>
      </c>
      <c r="E77" s="213">
        <v>193.3956</v>
      </c>
      <c r="F77" s="215">
        <v>283</v>
      </c>
      <c r="G77" s="214">
        <v>5</v>
      </c>
      <c r="H77" s="222" t="s">
        <v>257</v>
      </c>
    </row>
    <row r="78" spans="1:11" x14ac:dyDescent="0.25">
      <c r="A78" s="145">
        <v>1401</v>
      </c>
      <c r="B78" s="213">
        <v>378520.22418800002</v>
      </c>
      <c r="C78" s="213">
        <v>5415039.03222722</v>
      </c>
      <c r="D78" s="213">
        <v>213.7368263736</v>
      </c>
      <c r="E78" s="213">
        <v>137.16</v>
      </c>
      <c r="F78" s="215">
        <v>297</v>
      </c>
      <c r="G78" s="214">
        <v>-44</v>
      </c>
      <c r="H78" s="222" t="s">
        <v>257</v>
      </c>
    </row>
    <row r="79" spans="1:11" x14ac:dyDescent="0.25">
      <c r="A79" s="145">
        <v>1402</v>
      </c>
      <c r="B79" s="210">
        <v>378520.22418800002</v>
      </c>
      <c r="C79" s="210">
        <v>5415039.03222722</v>
      </c>
      <c r="D79" s="210">
        <v>213.7368263736</v>
      </c>
      <c r="E79" s="210">
        <v>289.56</v>
      </c>
      <c r="F79" s="212">
        <v>311</v>
      </c>
      <c r="G79" s="211">
        <v>3</v>
      </c>
      <c r="H79" s="221" t="s">
        <v>257</v>
      </c>
    </row>
    <row r="80" spans="1:11" x14ac:dyDescent="0.25">
      <c r="A80" s="145">
        <v>1403</v>
      </c>
      <c r="B80" s="213">
        <v>378521.58151485003</v>
      </c>
      <c r="C80" s="213">
        <v>5415048.1929091699</v>
      </c>
      <c r="D80" s="213">
        <v>213.941417954256</v>
      </c>
      <c r="E80" s="213">
        <v>251.15520000000001</v>
      </c>
      <c r="F80" s="215">
        <v>319</v>
      </c>
      <c r="G80" s="214">
        <v>-19</v>
      </c>
      <c r="H80" s="222" t="s">
        <v>257</v>
      </c>
    </row>
    <row r="81" spans="1:8" x14ac:dyDescent="0.25">
      <c r="A81" s="145">
        <v>1404</v>
      </c>
      <c r="B81" s="210">
        <v>378521.58151485003</v>
      </c>
      <c r="C81" s="210">
        <v>5415048.1929091699</v>
      </c>
      <c r="D81" s="210">
        <v>213.941417954256</v>
      </c>
      <c r="E81" s="210">
        <v>214.88399999999999</v>
      </c>
      <c r="F81" s="212">
        <v>319</v>
      </c>
      <c r="G81" s="211">
        <v>-31</v>
      </c>
      <c r="H81" s="221" t="s">
        <v>257</v>
      </c>
    </row>
    <row r="82" spans="1:8" x14ac:dyDescent="0.25">
      <c r="A82" s="145">
        <v>1405</v>
      </c>
      <c r="B82" s="213">
        <v>378521.58151485003</v>
      </c>
      <c r="C82" s="213">
        <v>5415048.1929091699</v>
      </c>
      <c r="D82" s="213">
        <v>213.941417954256</v>
      </c>
      <c r="E82" s="213">
        <v>309.06720000000001</v>
      </c>
      <c r="F82" s="215">
        <v>326</v>
      </c>
      <c r="G82" s="214">
        <v>-10</v>
      </c>
      <c r="H82" s="222" t="s">
        <v>257</v>
      </c>
    </row>
    <row r="83" spans="1:8" x14ac:dyDescent="0.25">
      <c r="A83" s="145">
        <v>1406</v>
      </c>
      <c r="B83" s="210">
        <v>378523.28246368997</v>
      </c>
      <c r="C83" s="210">
        <v>5415048.1660885401</v>
      </c>
      <c r="D83" s="210">
        <v>213.94134357696001</v>
      </c>
      <c r="E83" s="210">
        <v>313.33440000000002</v>
      </c>
      <c r="F83" s="212">
        <v>340</v>
      </c>
      <c r="G83" s="211">
        <v>-8</v>
      </c>
      <c r="H83" s="221" t="s">
        <v>257</v>
      </c>
    </row>
    <row r="84" spans="1:8" x14ac:dyDescent="0.25">
      <c r="A84" s="145">
        <v>1407</v>
      </c>
      <c r="B84" s="213">
        <v>378522.29313100001</v>
      </c>
      <c r="C84" s="213">
        <v>5415048.1819412103</v>
      </c>
      <c r="D84" s="213">
        <v>213.94138935792003</v>
      </c>
      <c r="E84" s="213">
        <v>259.08</v>
      </c>
      <c r="F84" s="215">
        <v>342</v>
      </c>
      <c r="G84" s="214">
        <v>-20</v>
      </c>
      <c r="H84" s="222" t="s">
        <v>257</v>
      </c>
    </row>
    <row r="85" spans="1:8" x14ac:dyDescent="0.25">
      <c r="A85" s="145">
        <v>1408</v>
      </c>
      <c r="B85" s="210">
        <v>378522.16739012999</v>
      </c>
      <c r="C85" s="210">
        <v>5415048.1839049198</v>
      </c>
      <c r="D85" s="210">
        <v>213.94139469192001</v>
      </c>
      <c r="E85" s="210">
        <v>190.5</v>
      </c>
      <c r="F85" s="212">
        <v>341</v>
      </c>
      <c r="G85" s="211">
        <v>-35</v>
      </c>
      <c r="H85" s="221" t="s">
        <v>257</v>
      </c>
    </row>
    <row r="86" spans="1:8" x14ac:dyDescent="0.25">
      <c r="A86" s="145">
        <v>1409</v>
      </c>
      <c r="B86" s="213">
        <v>378521.58151494002</v>
      </c>
      <c r="C86" s="213">
        <v>5415048.1929086503</v>
      </c>
      <c r="D86" s="213">
        <v>213.94141794815999</v>
      </c>
      <c r="E86" s="213">
        <v>137.16</v>
      </c>
      <c r="F86" s="215">
        <v>340</v>
      </c>
      <c r="G86" s="214">
        <v>-60</v>
      </c>
      <c r="H86" s="222" t="s">
        <v>257</v>
      </c>
    </row>
    <row r="87" spans="1:8" x14ac:dyDescent="0.25">
      <c r="A87" s="145">
        <v>1410</v>
      </c>
      <c r="B87" s="210">
        <v>378523.87270220998</v>
      </c>
      <c r="C87" s="210">
        <v>5415048.1562304404</v>
      </c>
      <c r="D87" s="210">
        <v>213.94131224352</v>
      </c>
      <c r="E87" s="210">
        <v>327.96480000000003</v>
      </c>
      <c r="F87" s="212">
        <v>348</v>
      </c>
      <c r="G87" s="211">
        <v>-13</v>
      </c>
      <c r="H87" s="221" t="s">
        <v>257</v>
      </c>
    </row>
    <row r="88" spans="1:8" x14ac:dyDescent="0.25">
      <c r="A88" s="216" t="s">
        <v>260</v>
      </c>
      <c r="B88" s="213">
        <v>378304.6</v>
      </c>
      <c r="C88" s="213">
        <v>5414906</v>
      </c>
      <c r="D88" s="213">
        <v>0</v>
      </c>
      <c r="E88" s="213">
        <v>64.922399999999996</v>
      </c>
      <c r="F88" s="215">
        <v>212</v>
      </c>
      <c r="G88" s="214">
        <v>-10</v>
      </c>
      <c r="H88" s="222" t="s">
        <v>261</v>
      </c>
    </row>
    <row r="89" spans="1:8" x14ac:dyDescent="0.25">
      <c r="A89" s="216" t="s">
        <v>262</v>
      </c>
      <c r="B89" s="210">
        <v>378303.8</v>
      </c>
      <c r="C89" s="210">
        <v>5414907</v>
      </c>
      <c r="D89" s="210">
        <v>0</v>
      </c>
      <c r="E89" s="210">
        <v>75.590400000000002</v>
      </c>
      <c r="F89" s="212">
        <v>229</v>
      </c>
      <c r="G89" s="211">
        <v>6.5</v>
      </c>
      <c r="H89" s="221" t="s">
        <v>261</v>
      </c>
    </row>
    <row r="90" spans="1:8" x14ac:dyDescent="0.25">
      <c r="A90" s="40"/>
      <c r="B90" s="40"/>
      <c r="C90" s="38"/>
      <c r="D90" s="38"/>
      <c r="E90" s="38"/>
      <c r="F90" s="38"/>
      <c r="G90" s="39"/>
      <c r="H90" s="141"/>
    </row>
    <row r="91" spans="1:8" x14ac:dyDescent="0.25">
      <c r="A91" s="37"/>
      <c r="B91" s="37"/>
      <c r="C91" s="42"/>
      <c r="D91" s="42"/>
      <c r="E91" s="42"/>
      <c r="F91" s="42"/>
      <c r="G91" s="43"/>
      <c r="H91" s="142"/>
    </row>
    <row r="92" spans="1:8" x14ac:dyDescent="0.25">
      <c r="A92" s="40"/>
      <c r="B92" s="40"/>
      <c r="C92" s="38"/>
      <c r="D92" s="38"/>
      <c r="E92" s="38"/>
      <c r="F92" s="38"/>
      <c r="G92" s="39"/>
      <c r="H92" s="141"/>
    </row>
    <row r="93" spans="1:8" x14ac:dyDescent="0.25">
      <c r="A93" s="37"/>
      <c r="B93" s="37"/>
      <c r="C93" s="42"/>
      <c r="D93" s="42"/>
      <c r="E93" s="42"/>
      <c r="F93" s="42"/>
      <c r="G93" s="43"/>
      <c r="H93" s="142"/>
    </row>
    <row r="94" spans="1:8" x14ac:dyDescent="0.25">
      <c r="A94" s="40"/>
      <c r="B94" s="40"/>
      <c r="C94" s="38"/>
      <c r="D94" s="38"/>
      <c r="E94" s="38"/>
      <c r="F94" s="38"/>
      <c r="G94" s="39"/>
      <c r="H94" s="141"/>
    </row>
    <row r="95" spans="1:8" x14ac:dyDescent="0.25">
      <c r="A95" s="47"/>
      <c r="B95" s="48"/>
      <c r="C95" s="48"/>
      <c r="D95" s="48"/>
      <c r="E95" s="44"/>
      <c r="F95" s="49"/>
      <c r="G95" s="44"/>
      <c r="H95" s="140"/>
    </row>
    <row r="96" spans="1:8" x14ac:dyDescent="0.25">
      <c r="A96" s="47"/>
      <c r="B96" s="50"/>
      <c r="C96" s="50"/>
      <c r="D96" s="50"/>
      <c r="E96" s="45"/>
      <c r="F96" s="51"/>
      <c r="G96" s="45"/>
      <c r="H96" s="139"/>
    </row>
    <row r="97" spans="1:8" x14ac:dyDescent="0.25">
      <c r="A97" s="47"/>
      <c r="B97" s="48"/>
      <c r="C97" s="48"/>
      <c r="D97" s="48"/>
      <c r="E97" s="44"/>
      <c r="F97" s="49"/>
      <c r="G97" s="44"/>
      <c r="H97" s="140"/>
    </row>
    <row r="98" spans="1:8" x14ac:dyDescent="0.25">
      <c r="A98" s="47"/>
      <c r="B98" s="50"/>
      <c r="C98" s="50"/>
      <c r="D98" s="50"/>
      <c r="E98" s="45"/>
      <c r="F98" s="51"/>
      <c r="G98" s="45"/>
      <c r="H98" s="139"/>
    </row>
    <row r="99" spans="1:8" x14ac:dyDescent="0.25">
      <c r="A99" s="47"/>
      <c r="B99" s="48"/>
      <c r="C99" s="48"/>
      <c r="D99" s="48"/>
      <c r="E99" s="44"/>
      <c r="F99" s="49"/>
      <c r="G99" s="44"/>
      <c r="H99" s="140"/>
    </row>
    <row r="100" spans="1:8" x14ac:dyDescent="0.25">
      <c r="A100" s="47"/>
      <c r="B100" s="50"/>
      <c r="C100" s="50"/>
      <c r="D100" s="50"/>
      <c r="E100" s="45"/>
      <c r="F100" s="51"/>
      <c r="G100" s="45"/>
      <c r="H100" s="139"/>
    </row>
    <row r="101" spans="1:8" x14ac:dyDescent="0.25">
      <c r="A101" s="47"/>
      <c r="B101" s="48"/>
      <c r="C101" s="48"/>
      <c r="D101" s="48"/>
      <c r="E101" s="44"/>
      <c r="F101" s="49"/>
      <c r="G101" s="44"/>
      <c r="H101" s="140"/>
    </row>
    <row r="102" spans="1:8" x14ac:dyDescent="0.25">
      <c r="A102" s="47"/>
      <c r="B102" s="50"/>
      <c r="C102" s="50"/>
      <c r="D102" s="50"/>
      <c r="E102" s="45"/>
      <c r="F102" s="51"/>
      <c r="G102" s="45"/>
      <c r="H102" s="139"/>
    </row>
    <row r="103" spans="1:8" x14ac:dyDescent="0.25">
      <c r="A103" s="47"/>
      <c r="B103" s="48"/>
      <c r="C103" s="48"/>
      <c r="D103" s="48"/>
      <c r="E103" s="44"/>
      <c r="F103" s="49"/>
      <c r="G103" s="44"/>
      <c r="H103" s="140"/>
    </row>
    <row r="104" spans="1:8" x14ac:dyDescent="0.25">
      <c r="A104" s="47"/>
      <c r="B104" s="50"/>
      <c r="C104" s="50"/>
      <c r="D104" s="50"/>
      <c r="E104" s="45"/>
      <c r="F104" s="51"/>
      <c r="G104" s="45"/>
      <c r="H104" s="139"/>
    </row>
    <row r="105" spans="1:8" x14ac:dyDescent="0.25">
      <c r="A105" s="47"/>
      <c r="B105" s="48"/>
      <c r="C105" s="48"/>
      <c r="D105" s="48"/>
      <c r="E105" s="44"/>
      <c r="F105" s="49"/>
      <c r="G105" s="44"/>
      <c r="H105" s="140"/>
    </row>
    <row r="106" spans="1:8" x14ac:dyDescent="0.25">
      <c r="A106" s="47"/>
      <c r="B106" s="50"/>
      <c r="C106" s="50"/>
      <c r="D106" s="50"/>
      <c r="E106" s="45"/>
      <c r="F106" s="51"/>
      <c r="G106" s="45"/>
      <c r="H106" s="139"/>
    </row>
    <row r="107" spans="1:8" x14ac:dyDescent="0.25">
      <c r="A107" s="47"/>
      <c r="B107" s="50"/>
      <c r="C107" s="50"/>
      <c r="D107" s="50"/>
      <c r="E107" s="45"/>
      <c r="F107" s="51"/>
      <c r="G107" s="45"/>
      <c r="H107" s="139"/>
    </row>
    <row r="108" spans="1:8" x14ac:dyDescent="0.25">
      <c r="A108" s="47"/>
      <c r="B108" s="48"/>
      <c r="C108" s="48"/>
      <c r="D108" s="48"/>
      <c r="E108" s="44"/>
      <c r="F108" s="49"/>
      <c r="G108" s="44"/>
      <c r="H108" s="140"/>
    </row>
    <row r="109" spans="1:8" x14ac:dyDescent="0.25">
      <c r="A109" s="47"/>
      <c r="B109" s="50"/>
      <c r="C109" s="50"/>
      <c r="D109" s="50"/>
      <c r="E109" s="45"/>
      <c r="F109" s="51"/>
      <c r="G109" s="45"/>
      <c r="H109" s="139"/>
    </row>
    <row r="110" spans="1:8" x14ac:dyDescent="0.25">
      <c r="A110" s="47"/>
      <c r="B110" s="48"/>
      <c r="C110" s="48"/>
      <c r="D110" s="48"/>
      <c r="E110" s="44"/>
      <c r="F110" s="49"/>
      <c r="G110" s="44"/>
      <c r="H110" s="140"/>
    </row>
    <row r="111" spans="1:8" x14ac:dyDescent="0.25">
      <c r="A111" s="47"/>
      <c r="B111" s="50"/>
      <c r="C111" s="50"/>
      <c r="D111" s="50"/>
      <c r="E111" s="45"/>
      <c r="F111" s="51"/>
      <c r="G111" s="45"/>
      <c r="H111" s="139"/>
    </row>
    <row r="112" spans="1:8" x14ac:dyDescent="0.25">
      <c r="A112" s="47"/>
      <c r="B112" s="48"/>
      <c r="C112" s="48"/>
      <c r="D112" s="48"/>
      <c r="E112" s="44"/>
      <c r="F112" s="49"/>
      <c r="G112" s="44"/>
      <c r="H112" s="140"/>
    </row>
    <row r="113" spans="1:8" x14ac:dyDescent="0.25">
      <c r="A113" s="47"/>
      <c r="B113" s="50"/>
      <c r="C113" s="50"/>
      <c r="D113" s="50"/>
      <c r="E113" s="45"/>
      <c r="F113" s="51"/>
      <c r="G113" s="45"/>
      <c r="H113" s="139"/>
    </row>
    <row r="114" spans="1:8" x14ac:dyDescent="0.25">
      <c r="A114" s="47"/>
      <c r="B114" s="48"/>
      <c r="C114" s="48"/>
      <c r="D114" s="48"/>
      <c r="E114" s="44"/>
      <c r="F114" s="49"/>
      <c r="G114" s="44"/>
      <c r="H114" s="140"/>
    </row>
    <row r="115" spans="1:8" x14ac:dyDescent="0.25">
      <c r="A115" s="47"/>
      <c r="B115" s="50"/>
      <c r="C115" s="50"/>
      <c r="D115" s="50"/>
      <c r="E115" s="45"/>
      <c r="F115" s="51"/>
      <c r="G115" s="45"/>
      <c r="H115" s="139"/>
    </row>
    <row r="116" spans="1:8" x14ac:dyDescent="0.25">
      <c r="A116" s="47"/>
      <c r="B116" s="48"/>
      <c r="C116" s="48"/>
      <c r="D116" s="48"/>
      <c r="E116" s="44"/>
      <c r="F116" s="49"/>
      <c r="G116" s="44"/>
      <c r="H116" s="140"/>
    </row>
    <row r="117" spans="1:8" x14ac:dyDescent="0.25">
      <c r="A117" s="47"/>
      <c r="B117" s="48"/>
      <c r="C117" s="48"/>
      <c r="D117" s="48"/>
      <c r="E117" s="44"/>
      <c r="F117" s="49"/>
      <c r="G117" s="44"/>
      <c r="H117" s="140"/>
    </row>
    <row r="118" spans="1:8" x14ac:dyDescent="0.25">
      <c r="A118" s="47"/>
      <c r="B118" s="50"/>
      <c r="C118" s="50"/>
      <c r="D118" s="50"/>
      <c r="E118" s="45"/>
      <c r="F118" s="51"/>
      <c r="G118" s="45"/>
      <c r="H118" s="139"/>
    </row>
    <row r="119" spans="1:8" x14ac:dyDescent="0.25">
      <c r="A119" s="47"/>
      <c r="B119" s="48"/>
      <c r="C119" s="48"/>
      <c r="D119" s="48"/>
      <c r="E119" s="44"/>
      <c r="F119" s="49"/>
      <c r="G119" s="44"/>
      <c r="H119" s="140"/>
    </row>
    <row r="120" spans="1:8" x14ac:dyDescent="0.25">
      <c r="A120" s="47"/>
      <c r="B120" s="50"/>
      <c r="C120" s="50"/>
      <c r="D120" s="50"/>
      <c r="E120" s="45"/>
      <c r="F120" s="51"/>
      <c r="G120" s="45"/>
      <c r="H120" s="139"/>
    </row>
    <row r="121" spans="1:8" x14ac:dyDescent="0.25">
      <c r="A121" s="47"/>
      <c r="B121" s="48"/>
      <c r="C121" s="48"/>
      <c r="D121" s="48"/>
      <c r="E121" s="44"/>
      <c r="F121" s="49"/>
      <c r="G121" s="44"/>
      <c r="H121" s="140"/>
    </row>
    <row r="122" spans="1:8" x14ac:dyDescent="0.25">
      <c r="A122" s="47"/>
      <c r="B122" s="50"/>
      <c r="C122" s="50"/>
      <c r="D122" s="50"/>
      <c r="E122" s="45"/>
      <c r="F122" s="51"/>
      <c r="G122" s="45"/>
      <c r="H122" s="139"/>
    </row>
    <row r="123" spans="1:8" x14ac:dyDescent="0.25">
      <c r="A123" s="47"/>
      <c r="B123" s="48"/>
      <c r="C123" s="48"/>
      <c r="D123" s="48"/>
      <c r="E123" s="44"/>
      <c r="F123" s="49"/>
      <c r="G123" s="44"/>
      <c r="H123" s="140"/>
    </row>
    <row r="124" spans="1:8" x14ac:dyDescent="0.25">
      <c r="A124" s="47"/>
      <c r="B124" s="50"/>
      <c r="C124" s="50"/>
      <c r="D124" s="50"/>
      <c r="E124" s="45"/>
      <c r="F124" s="51"/>
      <c r="G124" s="45"/>
      <c r="H124" s="139"/>
    </row>
    <row r="125" spans="1:8" x14ac:dyDescent="0.25">
      <c r="A125" s="47"/>
      <c r="B125" s="48"/>
      <c r="C125" s="48"/>
      <c r="D125" s="48"/>
      <c r="E125" s="44"/>
      <c r="F125" s="49"/>
      <c r="G125" s="44"/>
      <c r="H125" s="140"/>
    </row>
    <row r="126" spans="1:8" x14ac:dyDescent="0.25">
      <c r="A126" s="47"/>
      <c r="B126" s="50"/>
      <c r="C126" s="50"/>
      <c r="D126" s="50"/>
      <c r="E126" s="45"/>
      <c r="F126" s="51"/>
      <c r="G126" s="45"/>
      <c r="H126" s="139"/>
    </row>
    <row r="127" spans="1:8" x14ac:dyDescent="0.25">
      <c r="A127" s="47"/>
      <c r="B127" s="48"/>
      <c r="C127" s="48"/>
      <c r="D127" s="48"/>
      <c r="E127" s="44"/>
      <c r="F127" s="49"/>
      <c r="G127" s="44"/>
      <c r="H127" s="140"/>
    </row>
    <row r="128" spans="1:8" x14ac:dyDescent="0.25">
      <c r="A128" s="47"/>
      <c r="B128" s="50"/>
      <c r="C128" s="50"/>
      <c r="D128" s="50"/>
      <c r="E128" s="45"/>
      <c r="F128" s="51"/>
      <c r="G128" s="45"/>
      <c r="H128" s="139"/>
    </row>
    <row r="129" spans="1:8" x14ac:dyDescent="0.25">
      <c r="A129" s="47"/>
      <c r="B129" s="48"/>
      <c r="C129" s="48"/>
      <c r="D129" s="48"/>
      <c r="E129" s="44"/>
      <c r="F129" s="49"/>
      <c r="G129" s="44"/>
      <c r="H129" s="140"/>
    </row>
    <row r="130" spans="1:8" x14ac:dyDescent="0.25">
      <c r="A130" s="47"/>
      <c r="B130" s="50"/>
      <c r="C130" s="50"/>
      <c r="D130" s="50"/>
      <c r="E130" s="45"/>
      <c r="F130" s="51"/>
      <c r="G130" s="45"/>
      <c r="H130" s="139"/>
    </row>
    <row r="131" spans="1:8" x14ac:dyDescent="0.25">
      <c r="A131" s="47"/>
      <c r="B131" s="48"/>
      <c r="C131" s="48"/>
      <c r="D131" s="48"/>
      <c r="E131" s="44"/>
      <c r="F131" s="49"/>
      <c r="G131" s="44"/>
      <c r="H131" s="140"/>
    </row>
    <row r="132" spans="1:8" x14ac:dyDescent="0.25">
      <c r="A132" s="47"/>
      <c r="B132" s="50"/>
      <c r="C132" s="50"/>
      <c r="D132" s="50"/>
      <c r="E132" s="45"/>
      <c r="F132" s="51"/>
      <c r="G132" s="45"/>
      <c r="H132" s="139"/>
    </row>
    <row r="133" spans="1:8" x14ac:dyDescent="0.25">
      <c r="A133" s="47"/>
      <c r="B133" s="48"/>
      <c r="C133" s="48"/>
      <c r="D133" s="48"/>
      <c r="E133" s="44"/>
      <c r="F133" s="49"/>
      <c r="G133" s="44"/>
      <c r="H133" s="140"/>
    </row>
    <row r="134" spans="1:8" x14ac:dyDescent="0.25">
      <c r="A134" s="47"/>
      <c r="B134" s="50"/>
      <c r="C134" s="50"/>
      <c r="D134" s="50"/>
      <c r="E134" s="45"/>
      <c r="F134" s="51"/>
      <c r="G134" s="45"/>
      <c r="H134" s="139"/>
    </row>
    <row r="135" spans="1:8" x14ac:dyDescent="0.25">
      <c r="A135" s="47"/>
      <c r="B135" s="48"/>
      <c r="C135" s="48"/>
      <c r="D135" s="48"/>
      <c r="E135" s="44"/>
      <c r="F135" s="49"/>
      <c r="G135" s="44"/>
      <c r="H135" s="140"/>
    </row>
    <row r="136" spans="1:8" x14ac:dyDescent="0.25">
      <c r="A136" s="47"/>
      <c r="B136" s="50"/>
      <c r="C136" s="50"/>
      <c r="D136" s="50"/>
      <c r="E136" s="45"/>
      <c r="F136" s="51"/>
      <c r="G136" s="45"/>
      <c r="H136" s="139"/>
    </row>
    <row r="137" spans="1:8" x14ac:dyDescent="0.25">
      <c r="A137" s="47"/>
      <c r="B137" s="48"/>
      <c r="C137" s="48"/>
      <c r="D137" s="48"/>
      <c r="E137" s="44"/>
      <c r="F137" s="49"/>
      <c r="G137" s="44"/>
      <c r="H137" s="140"/>
    </row>
    <row r="138" spans="1:8" x14ac:dyDescent="0.25">
      <c r="A138" s="47"/>
      <c r="B138" s="50"/>
      <c r="C138" s="50"/>
      <c r="D138" s="50"/>
      <c r="E138" s="45"/>
      <c r="F138" s="51"/>
      <c r="G138" s="45"/>
      <c r="H138" s="139"/>
    </row>
    <row r="139" spans="1:8" x14ac:dyDescent="0.25">
      <c r="A139" s="47"/>
      <c r="B139" s="48"/>
      <c r="C139" s="48"/>
      <c r="D139" s="48"/>
      <c r="E139" s="44"/>
      <c r="F139" s="49"/>
      <c r="G139" s="44"/>
      <c r="H139" s="140"/>
    </row>
    <row r="140" spans="1:8" x14ac:dyDescent="0.25">
      <c r="A140" s="59"/>
      <c r="B140" s="48"/>
      <c r="C140" s="48"/>
      <c r="D140" s="50"/>
      <c r="E140" s="45"/>
      <c r="F140" s="51"/>
      <c r="G140" s="45"/>
      <c r="H140" s="141"/>
    </row>
    <row r="141" spans="1:8" x14ac:dyDescent="0.25">
      <c r="A141" s="60"/>
      <c r="B141" s="48"/>
      <c r="C141" s="48"/>
      <c r="D141" s="48"/>
      <c r="E141" s="44"/>
      <c r="F141" s="49"/>
      <c r="G141" s="44"/>
      <c r="H141" s="142"/>
    </row>
    <row r="142" spans="1:8" x14ac:dyDescent="0.25">
      <c r="A142" s="59"/>
      <c r="B142" s="48"/>
      <c r="C142" s="48"/>
      <c r="D142" s="50"/>
      <c r="E142" s="45"/>
      <c r="F142" s="51"/>
      <c r="G142" s="45"/>
      <c r="H142" s="141"/>
    </row>
    <row r="143" spans="1:8" x14ac:dyDescent="0.25">
      <c r="A143" s="60"/>
      <c r="B143" s="48"/>
      <c r="C143" s="48"/>
      <c r="D143" s="48"/>
      <c r="E143" s="44"/>
      <c r="F143" s="49"/>
      <c r="G143" s="44"/>
      <c r="H143" s="142"/>
    </row>
    <row r="144" spans="1:8" x14ac:dyDescent="0.25">
      <c r="A144" s="59"/>
      <c r="B144" s="48"/>
      <c r="C144" s="48"/>
      <c r="D144" s="50"/>
      <c r="E144" s="45"/>
      <c r="F144" s="51"/>
      <c r="G144" s="45"/>
      <c r="H144" s="141"/>
    </row>
    <row r="145" spans="1:8" x14ac:dyDescent="0.25">
      <c r="A145" s="60"/>
      <c r="B145" s="48"/>
      <c r="C145" s="48"/>
      <c r="D145" s="48"/>
      <c r="E145" s="44"/>
      <c r="F145" s="49"/>
      <c r="G145" s="44"/>
      <c r="H145" s="142"/>
    </row>
    <row r="146" spans="1:8" x14ac:dyDescent="0.25">
      <c r="A146" s="59"/>
      <c r="B146" s="48"/>
      <c r="C146" s="48"/>
      <c r="D146" s="50"/>
      <c r="E146" s="45"/>
      <c r="F146" s="51"/>
      <c r="G146" s="45"/>
      <c r="H146" s="141"/>
    </row>
    <row r="147" spans="1:8" x14ac:dyDescent="0.25">
      <c r="A147" s="60"/>
      <c r="B147" s="48"/>
      <c r="C147" s="48"/>
      <c r="D147" s="48"/>
      <c r="E147" s="44"/>
      <c r="F147" s="49"/>
      <c r="G147" s="44"/>
      <c r="H147" s="142"/>
    </row>
    <row r="148" spans="1:8" x14ac:dyDescent="0.25">
      <c r="A148" s="59"/>
      <c r="B148" s="48"/>
      <c r="C148" s="48"/>
      <c r="D148" s="50"/>
      <c r="E148" s="45"/>
      <c r="F148" s="51"/>
      <c r="G148" s="45"/>
      <c r="H148" s="141"/>
    </row>
    <row r="149" spans="1:8" x14ac:dyDescent="0.25">
      <c r="A149" s="60"/>
      <c r="B149" s="48"/>
      <c r="C149" s="48"/>
      <c r="D149" s="48"/>
      <c r="E149" s="44"/>
      <c r="F149" s="49"/>
      <c r="G149" s="44"/>
      <c r="H149" s="142"/>
    </row>
    <row r="150" spans="1:8" x14ac:dyDescent="0.25">
      <c r="A150" s="59"/>
      <c r="B150" s="48"/>
      <c r="C150" s="48"/>
      <c r="D150" s="50"/>
      <c r="E150" s="45"/>
      <c r="F150" s="51"/>
      <c r="G150" s="45"/>
      <c r="H150" s="141"/>
    </row>
    <row r="151" spans="1:8" x14ac:dyDescent="0.25">
      <c r="A151" s="23"/>
      <c r="B151" s="23"/>
      <c r="C151" s="23"/>
      <c r="D151" s="23"/>
      <c r="E151" s="23"/>
      <c r="F151" s="23"/>
      <c r="G151" s="23"/>
      <c r="H151" s="143"/>
    </row>
    <row r="152" spans="1:8" x14ac:dyDescent="0.25">
      <c r="A152" s="23"/>
      <c r="B152" s="23"/>
      <c r="C152" s="23"/>
      <c r="D152" s="23"/>
      <c r="E152" s="23"/>
      <c r="F152" s="23"/>
      <c r="G152" s="23"/>
      <c r="H152" s="143"/>
    </row>
    <row r="153" spans="1:8" x14ac:dyDescent="0.25">
      <c r="A153" s="23"/>
      <c r="B153" s="23"/>
      <c r="C153" s="23"/>
      <c r="D153" s="23"/>
      <c r="E153" s="23"/>
      <c r="F153" s="23"/>
      <c r="G153" s="23"/>
      <c r="H153" s="143"/>
    </row>
    <row r="154" spans="1:8" x14ac:dyDescent="0.25">
      <c r="A154" s="23"/>
      <c r="B154" s="23"/>
      <c r="C154" s="23"/>
      <c r="D154" s="23"/>
      <c r="E154" s="23"/>
      <c r="F154" s="23"/>
      <c r="G154" s="23"/>
      <c r="H154" s="143"/>
    </row>
    <row r="155" spans="1:8" x14ac:dyDescent="0.25">
      <c r="A155" s="23"/>
      <c r="B155" s="23"/>
      <c r="C155" s="23"/>
      <c r="D155" s="23"/>
      <c r="E155" s="23"/>
      <c r="F155" s="23"/>
      <c r="G155" s="23"/>
      <c r="H155" s="143"/>
    </row>
    <row r="156" spans="1:8" x14ac:dyDescent="0.25">
      <c r="A156" s="23"/>
      <c r="B156" s="23"/>
      <c r="C156" s="23"/>
      <c r="D156" s="23"/>
      <c r="E156" s="23"/>
      <c r="F156" s="23"/>
      <c r="G156" s="23"/>
      <c r="H156" s="143"/>
    </row>
    <row r="157" spans="1:8" x14ac:dyDescent="0.25">
      <c r="A157" s="23"/>
      <c r="B157" s="23"/>
      <c r="C157" s="23"/>
      <c r="D157" s="23"/>
      <c r="E157" s="23"/>
      <c r="F157" s="23"/>
      <c r="G157" s="23"/>
      <c r="H157" s="143"/>
    </row>
    <row r="158" spans="1:8" x14ac:dyDescent="0.25">
      <c r="A158" s="23"/>
      <c r="B158" s="23"/>
      <c r="C158" s="23"/>
      <c r="D158" s="23"/>
      <c r="E158" s="23"/>
      <c r="F158" s="23"/>
      <c r="G158" s="23"/>
      <c r="H158" s="143"/>
    </row>
    <row r="159" spans="1:8" x14ac:dyDescent="0.25">
      <c r="A159" s="23"/>
      <c r="B159" s="23"/>
      <c r="C159" s="23"/>
      <c r="D159" s="23"/>
      <c r="E159" s="23"/>
      <c r="F159" s="23"/>
      <c r="G159" s="23"/>
      <c r="H159" s="143"/>
    </row>
    <row r="160" spans="1:8" x14ac:dyDescent="0.25">
      <c r="A160" s="23"/>
      <c r="B160" s="23"/>
      <c r="C160" s="23"/>
      <c r="D160" s="23"/>
      <c r="E160" s="23"/>
      <c r="F160" s="23"/>
      <c r="G160" s="23"/>
      <c r="H160" s="143"/>
    </row>
    <row r="161" spans="1:8" x14ac:dyDescent="0.25">
      <c r="A161" s="23"/>
      <c r="B161" s="23"/>
      <c r="C161" s="23"/>
      <c r="D161" s="23"/>
      <c r="E161" s="23"/>
      <c r="F161" s="23"/>
      <c r="G161" s="23"/>
      <c r="H161" s="143"/>
    </row>
    <row r="162" spans="1:8" x14ac:dyDescent="0.25">
      <c r="A162" s="23"/>
      <c r="B162" s="23"/>
      <c r="C162" s="23"/>
      <c r="D162" s="23"/>
      <c r="E162" s="23"/>
      <c r="F162" s="23"/>
      <c r="G162" s="23"/>
      <c r="H162" s="143"/>
    </row>
    <row r="163" spans="1:8" x14ac:dyDescent="0.25">
      <c r="A163" s="23"/>
      <c r="B163" s="23"/>
      <c r="C163" s="23"/>
      <c r="D163" s="23"/>
      <c r="E163" s="23"/>
      <c r="F163" s="23"/>
      <c r="G163" s="23"/>
      <c r="H163" s="143"/>
    </row>
    <row r="164" spans="1:8" x14ac:dyDescent="0.25">
      <c r="A164" s="23"/>
      <c r="B164" s="23"/>
      <c r="C164" s="23"/>
      <c r="D164" s="23"/>
      <c r="E164" s="23"/>
      <c r="F164" s="23"/>
      <c r="G164" s="23"/>
      <c r="H164" s="143"/>
    </row>
    <row r="165" spans="1:8" x14ac:dyDescent="0.25">
      <c r="A165" s="23"/>
      <c r="B165" s="23"/>
      <c r="C165" s="23"/>
      <c r="D165" s="23"/>
      <c r="E165" s="23"/>
      <c r="F165" s="23"/>
      <c r="G165" s="23"/>
      <c r="H165" s="143"/>
    </row>
    <row r="166" spans="1:8" x14ac:dyDescent="0.25">
      <c r="A166" s="23"/>
      <c r="B166" s="23"/>
      <c r="C166" s="23"/>
      <c r="D166" s="23"/>
      <c r="E166" s="23"/>
      <c r="F166" s="23"/>
      <c r="G166" s="23"/>
      <c r="H166" s="143"/>
    </row>
    <row r="167" spans="1:8" x14ac:dyDescent="0.25">
      <c r="A167" s="23"/>
      <c r="B167" s="23"/>
      <c r="C167" s="23"/>
      <c r="D167" s="23"/>
      <c r="E167" s="23"/>
      <c r="F167" s="23"/>
      <c r="G167" s="23"/>
      <c r="H167" s="143"/>
    </row>
    <row r="168" spans="1:8" x14ac:dyDescent="0.25">
      <c r="A168" s="23"/>
      <c r="B168" s="23"/>
      <c r="C168" s="23"/>
      <c r="D168" s="23"/>
      <c r="E168" s="23"/>
      <c r="F168" s="23"/>
      <c r="G168" s="23"/>
      <c r="H168" s="143"/>
    </row>
    <row r="169" spans="1:8" x14ac:dyDescent="0.25">
      <c r="A169" s="23"/>
      <c r="B169" s="23"/>
      <c r="C169" s="23"/>
      <c r="D169" s="23"/>
      <c r="E169" s="23"/>
      <c r="F169" s="23"/>
      <c r="G169" s="23"/>
      <c r="H169" s="143"/>
    </row>
    <row r="170" spans="1:8" x14ac:dyDescent="0.25">
      <c r="A170" s="23"/>
      <c r="B170" s="23"/>
      <c r="C170" s="23"/>
      <c r="D170" s="23"/>
      <c r="E170" s="23"/>
      <c r="F170" s="23"/>
      <c r="G170" s="23"/>
      <c r="H170" s="143"/>
    </row>
    <row r="171" spans="1:8" x14ac:dyDescent="0.25">
      <c r="A171" s="23"/>
      <c r="B171" s="23"/>
      <c r="C171" s="23"/>
      <c r="D171" s="23"/>
      <c r="E171" s="23"/>
      <c r="F171" s="23"/>
      <c r="G171" s="23"/>
      <c r="H171" s="143"/>
    </row>
    <row r="172" spans="1:8" x14ac:dyDescent="0.25">
      <c r="A172" s="23"/>
      <c r="B172" s="23"/>
      <c r="C172" s="23"/>
      <c r="D172" s="23"/>
      <c r="E172" s="23"/>
      <c r="F172" s="23"/>
      <c r="G172" s="23"/>
      <c r="H172" s="143"/>
    </row>
    <row r="173" spans="1:8" x14ac:dyDescent="0.25">
      <c r="A173" s="23"/>
      <c r="B173" s="23"/>
      <c r="C173" s="23"/>
      <c r="D173" s="23"/>
      <c r="E173" s="23"/>
      <c r="F173" s="23"/>
      <c r="G173" s="23"/>
      <c r="H173" s="143"/>
    </row>
    <row r="174" spans="1:8" x14ac:dyDescent="0.25">
      <c r="A174" s="23"/>
      <c r="B174" s="23"/>
      <c r="C174" s="23"/>
      <c r="D174" s="23"/>
      <c r="E174" s="23"/>
      <c r="F174" s="23"/>
      <c r="G174" s="23"/>
      <c r="H174" s="143"/>
    </row>
    <row r="175" spans="1:8" x14ac:dyDescent="0.25">
      <c r="A175" s="23"/>
      <c r="B175" s="23"/>
      <c r="C175" s="23"/>
      <c r="D175" s="23"/>
      <c r="E175" s="23"/>
      <c r="F175" s="23"/>
      <c r="G175" s="23"/>
      <c r="H175" s="143"/>
    </row>
    <row r="176" spans="1:8" x14ac:dyDescent="0.25">
      <c r="A176" s="23"/>
      <c r="B176" s="23"/>
      <c r="C176" s="23"/>
      <c r="D176" s="23"/>
      <c r="E176" s="23"/>
      <c r="F176" s="23"/>
      <c r="G176" s="23"/>
      <c r="H176" s="143"/>
    </row>
    <row r="177" spans="1:8" x14ac:dyDescent="0.25">
      <c r="A177" s="23"/>
      <c r="B177" s="23"/>
      <c r="C177" s="23"/>
      <c r="D177" s="23"/>
      <c r="E177" s="23"/>
      <c r="F177" s="23"/>
      <c r="G177" s="23"/>
      <c r="H177" s="143"/>
    </row>
    <row r="178" spans="1:8" x14ac:dyDescent="0.25">
      <c r="A178" s="23"/>
      <c r="B178" s="23"/>
      <c r="C178" s="23"/>
      <c r="D178" s="23"/>
      <c r="E178" s="23"/>
      <c r="F178" s="23"/>
      <c r="G178" s="23"/>
      <c r="H178" s="143"/>
    </row>
    <row r="179" spans="1:8" x14ac:dyDescent="0.25">
      <c r="A179" s="23"/>
      <c r="B179" s="23"/>
      <c r="C179" s="23"/>
      <c r="D179" s="23"/>
      <c r="E179" s="23"/>
      <c r="F179" s="23"/>
      <c r="G179" s="23"/>
      <c r="H179" s="143"/>
    </row>
    <row r="180" spans="1:8" x14ac:dyDescent="0.25">
      <c r="A180" s="23"/>
      <c r="B180" s="23"/>
      <c r="C180" s="23"/>
      <c r="D180" s="23"/>
      <c r="E180" s="23"/>
      <c r="F180" s="23"/>
      <c r="G180" s="23"/>
      <c r="H180" s="143"/>
    </row>
    <row r="181" spans="1:8" x14ac:dyDescent="0.25">
      <c r="A181" s="23"/>
      <c r="B181" s="23"/>
      <c r="C181" s="23"/>
      <c r="D181" s="23"/>
      <c r="E181" s="23"/>
      <c r="F181" s="23"/>
      <c r="G181" s="23"/>
      <c r="H181" s="143"/>
    </row>
    <row r="182" spans="1:8" x14ac:dyDescent="0.25">
      <c r="A182" s="23"/>
      <c r="B182" s="23"/>
      <c r="C182" s="23"/>
      <c r="D182" s="23"/>
      <c r="E182" s="23"/>
      <c r="F182" s="23"/>
      <c r="G182" s="23"/>
      <c r="H182" s="143"/>
    </row>
    <row r="183" spans="1:8" x14ac:dyDescent="0.25">
      <c r="A183" s="23"/>
      <c r="B183" s="23"/>
      <c r="C183" s="23"/>
      <c r="D183" s="23"/>
      <c r="E183" s="23"/>
      <c r="F183" s="23"/>
      <c r="G183" s="23"/>
      <c r="H183" s="143"/>
    </row>
    <row r="184" spans="1:8" x14ac:dyDescent="0.25">
      <c r="A184" s="23"/>
      <c r="B184" s="23"/>
      <c r="C184" s="23"/>
      <c r="D184" s="23"/>
      <c r="E184" s="23"/>
      <c r="F184" s="23"/>
      <c r="G184" s="23"/>
      <c r="H184" s="143"/>
    </row>
    <row r="185" spans="1:8" x14ac:dyDescent="0.25">
      <c r="A185" s="23"/>
      <c r="B185" s="23"/>
      <c r="C185" s="23"/>
      <c r="D185" s="23"/>
      <c r="E185" s="23"/>
      <c r="F185" s="23"/>
      <c r="G185" s="23"/>
      <c r="H185" s="143"/>
    </row>
    <row r="186" spans="1:8" x14ac:dyDescent="0.25">
      <c r="A186" s="23"/>
      <c r="B186" s="23"/>
      <c r="C186" s="23"/>
      <c r="D186" s="23"/>
      <c r="E186" s="23"/>
      <c r="F186" s="23"/>
      <c r="G186" s="23"/>
      <c r="H186" s="143"/>
    </row>
    <row r="187" spans="1:8" x14ac:dyDescent="0.25">
      <c r="A187" s="23"/>
      <c r="B187" s="23"/>
      <c r="C187" s="23"/>
      <c r="D187" s="23"/>
      <c r="E187" s="23"/>
      <c r="F187" s="23"/>
      <c r="G187" s="23"/>
      <c r="H187" s="143"/>
    </row>
    <row r="188" spans="1:8" x14ac:dyDescent="0.25">
      <c r="A188" s="23"/>
      <c r="B188" s="23"/>
      <c r="C188" s="23"/>
      <c r="D188" s="23"/>
      <c r="E188" s="23"/>
      <c r="F188" s="23"/>
      <c r="G188" s="23"/>
      <c r="H188" s="143"/>
    </row>
    <row r="189" spans="1:8" x14ac:dyDescent="0.25">
      <c r="A189" s="23"/>
      <c r="B189" s="23"/>
      <c r="C189" s="23"/>
      <c r="D189" s="23"/>
      <c r="E189" s="23"/>
      <c r="F189" s="23"/>
      <c r="G189" s="23"/>
      <c r="H189" s="143"/>
    </row>
    <row r="190" spans="1:8" x14ac:dyDescent="0.25">
      <c r="A190" s="23"/>
      <c r="B190" s="23"/>
      <c r="C190" s="23"/>
      <c r="D190" s="23"/>
      <c r="E190" s="23"/>
      <c r="F190" s="23"/>
      <c r="G190" s="23"/>
      <c r="H190" s="143"/>
    </row>
    <row r="191" spans="1:8" x14ac:dyDescent="0.25">
      <c r="A191" s="23"/>
      <c r="B191" s="23"/>
      <c r="C191" s="23"/>
      <c r="D191" s="23"/>
      <c r="E191" s="23"/>
      <c r="F191" s="23"/>
      <c r="G191" s="23"/>
      <c r="H191" s="143"/>
    </row>
    <row r="192" spans="1:8" x14ac:dyDescent="0.25">
      <c r="A192" s="23"/>
      <c r="B192" s="23"/>
      <c r="C192" s="23"/>
      <c r="D192" s="23"/>
      <c r="E192" s="23"/>
      <c r="F192" s="23"/>
      <c r="G192" s="23"/>
      <c r="H192" s="143"/>
    </row>
    <row r="193" spans="1:8" x14ac:dyDescent="0.25">
      <c r="A193" s="23"/>
      <c r="B193" s="23"/>
      <c r="C193" s="23"/>
      <c r="D193" s="23"/>
      <c r="E193" s="23"/>
      <c r="F193" s="23"/>
      <c r="G193" s="23"/>
      <c r="H193" s="143"/>
    </row>
    <row r="194" spans="1:8" x14ac:dyDescent="0.25">
      <c r="A194" s="23"/>
      <c r="B194" s="23"/>
      <c r="C194" s="23"/>
      <c r="D194" s="23"/>
      <c r="E194" s="23"/>
      <c r="F194" s="23"/>
      <c r="G194" s="23"/>
      <c r="H194" s="143"/>
    </row>
    <row r="195" spans="1:8" x14ac:dyDescent="0.25">
      <c r="A195" s="23"/>
      <c r="B195" s="23"/>
      <c r="C195" s="23"/>
      <c r="D195" s="23"/>
      <c r="E195" s="23"/>
      <c r="F195" s="23"/>
      <c r="G195" s="23"/>
      <c r="H195" s="143"/>
    </row>
    <row r="196" spans="1:8" x14ac:dyDescent="0.25">
      <c r="A196" s="23"/>
      <c r="B196" s="23"/>
      <c r="C196" s="23"/>
      <c r="D196" s="23"/>
      <c r="E196" s="23"/>
      <c r="F196" s="23"/>
      <c r="G196" s="23"/>
      <c r="H196" s="143"/>
    </row>
    <row r="197" spans="1:8" x14ac:dyDescent="0.25">
      <c r="A197" s="23"/>
      <c r="B197" s="23"/>
      <c r="C197" s="23"/>
      <c r="D197" s="23"/>
      <c r="E197" s="23"/>
      <c r="F197" s="23"/>
      <c r="G197" s="23"/>
      <c r="H197" s="143"/>
    </row>
    <row r="198" spans="1:8" x14ac:dyDescent="0.25">
      <c r="A198" s="23"/>
      <c r="B198" s="23"/>
      <c r="C198" s="23"/>
      <c r="D198" s="23"/>
      <c r="E198" s="23"/>
      <c r="F198" s="23"/>
      <c r="G198" s="23"/>
      <c r="H198" s="143"/>
    </row>
    <row r="199" spans="1:8" x14ac:dyDescent="0.25">
      <c r="A199" s="23"/>
      <c r="B199" s="23"/>
      <c r="C199" s="23"/>
      <c r="D199" s="23"/>
      <c r="E199" s="23"/>
      <c r="F199" s="23"/>
      <c r="G199" s="23"/>
      <c r="H199" s="143"/>
    </row>
    <row r="200" spans="1:8" x14ac:dyDescent="0.25">
      <c r="A200" s="23"/>
      <c r="B200" s="23"/>
      <c r="C200" s="23"/>
      <c r="D200" s="23"/>
      <c r="E200" s="23"/>
      <c r="F200" s="23"/>
      <c r="G200" s="23"/>
      <c r="H200" s="143"/>
    </row>
    <row r="201" spans="1:8" x14ac:dyDescent="0.25">
      <c r="A201" s="23"/>
      <c r="B201" s="23"/>
      <c r="C201" s="23"/>
      <c r="D201" s="23"/>
      <c r="E201" s="23"/>
      <c r="F201" s="23"/>
      <c r="G201" s="23"/>
      <c r="H201" s="143"/>
    </row>
    <row r="202" spans="1:8" x14ac:dyDescent="0.25">
      <c r="A202" s="23"/>
      <c r="B202" s="23"/>
      <c r="C202" s="23"/>
      <c r="D202" s="23"/>
      <c r="E202" s="23"/>
      <c r="F202" s="23"/>
      <c r="G202" s="23"/>
      <c r="H202" s="143"/>
    </row>
    <row r="203" spans="1:8" x14ac:dyDescent="0.25">
      <c r="A203" s="23"/>
      <c r="B203" s="23"/>
      <c r="C203" s="23"/>
      <c r="D203" s="23"/>
      <c r="E203" s="23"/>
      <c r="F203" s="23"/>
      <c r="G203" s="23"/>
      <c r="H203" s="143"/>
    </row>
    <row r="204" spans="1:8" x14ac:dyDescent="0.25">
      <c r="A204" s="23"/>
      <c r="B204" s="23"/>
      <c r="C204" s="23"/>
      <c r="D204" s="23"/>
      <c r="E204" s="23"/>
      <c r="F204" s="23"/>
      <c r="G204" s="23"/>
      <c r="H204" s="143"/>
    </row>
    <row r="205" spans="1:8" x14ac:dyDescent="0.25">
      <c r="A205" s="23"/>
      <c r="B205" s="23"/>
      <c r="C205" s="23"/>
      <c r="D205" s="23"/>
      <c r="E205" s="23"/>
      <c r="F205" s="23"/>
      <c r="G205" s="23"/>
      <c r="H205" s="143"/>
    </row>
    <row r="206" spans="1:8" x14ac:dyDescent="0.25">
      <c r="A206" s="23"/>
      <c r="B206" s="23"/>
      <c r="C206" s="23"/>
      <c r="D206" s="23"/>
      <c r="E206" s="23"/>
      <c r="F206" s="23"/>
      <c r="G206" s="23"/>
      <c r="H206" s="143"/>
    </row>
    <row r="207" spans="1:8" x14ac:dyDescent="0.25">
      <c r="A207" s="23"/>
      <c r="B207" s="23"/>
      <c r="C207" s="23"/>
      <c r="D207" s="23"/>
      <c r="E207" s="23"/>
      <c r="F207" s="23"/>
      <c r="G207" s="23"/>
      <c r="H207" s="143"/>
    </row>
    <row r="208" spans="1:8" x14ac:dyDescent="0.25">
      <c r="A208" s="23"/>
      <c r="B208" s="23"/>
      <c r="C208" s="23"/>
      <c r="D208" s="23"/>
      <c r="E208" s="23"/>
      <c r="F208" s="23"/>
      <c r="G208" s="23"/>
      <c r="H208" s="143"/>
    </row>
    <row r="209" spans="1:8" x14ac:dyDescent="0.25">
      <c r="A209" s="23"/>
      <c r="B209" s="23"/>
      <c r="C209" s="23"/>
      <c r="D209" s="23"/>
      <c r="E209" s="23"/>
      <c r="F209" s="23"/>
      <c r="G209" s="23"/>
      <c r="H209" s="143"/>
    </row>
    <row r="210" spans="1:8" x14ac:dyDescent="0.25">
      <c r="A210" s="23"/>
      <c r="B210" s="23"/>
      <c r="C210" s="23"/>
      <c r="D210" s="23"/>
      <c r="E210" s="23"/>
      <c r="F210" s="23"/>
      <c r="G210" s="23"/>
      <c r="H210" s="143"/>
    </row>
  </sheetData>
  <autoFilter ref="A5:H5"/>
  <mergeCells count="4">
    <mergeCell ref="A1:H1"/>
    <mergeCell ref="A2:H2"/>
    <mergeCell ref="A3:H3"/>
    <mergeCell ref="A4:H4"/>
  </mergeCells>
  <hyperlinks>
    <hyperlink ref="A4:H4" location="'G4 - KETTLE RIVER - Notes'!A1" display="Please refer to Explanatory Notes in Tab J8 (LINK)"/>
  </hyperlinks>
  <pageMargins left="0.7" right="0.7" top="0.75" bottom="0.75" header="0.3" footer="0.3"/>
  <pageSetup scale="89" orientation="portrait" horizontalDpi="1200" verticalDpi="1200" r:id="rId1"/>
  <headerFooter>
    <oddFooter xml:space="preserve">&amp;C&amp;P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411"/>
  <sheetViews>
    <sheetView showGridLines="0" view="pageBreakPreview" zoomScaleNormal="100" zoomScaleSheetLayoutView="100" workbookViewId="0">
      <selection activeCell="O17" sqref="O17"/>
    </sheetView>
  </sheetViews>
  <sheetFormatPr defaultRowHeight="15" x14ac:dyDescent="0.25"/>
  <cols>
    <col min="1" max="1" width="12.140625" bestFit="1" customWidth="1"/>
    <col min="2" max="2" width="7.140625" customWidth="1"/>
    <col min="3" max="3" width="14.7109375" bestFit="1" customWidth="1"/>
    <col min="4" max="4" width="7.85546875" bestFit="1" customWidth="1"/>
    <col min="5" max="5" width="11.42578125" customWidth="1"/>
    <col min="6" max="6" width="12" customWidth="1"/>
    <col min="7" max="7" width="10.140625" customWidth="1"/>
    <col min="8" max="8" width="15.85546875" style="229" bestFit="1" customWidth="1"/>
  </cols>
  <sheetData>
    <row r="1" spans="1:9" ht="32.25" customHeight="1" x14ac:dyDescent="0.25">
      <c r="A1" s="84" t="str">
        <f>'Table of Contents'!A1:K1</f>
        <v>1.24.2023 Kinross Gold reports 2022 fourth quarter and year-end results</v>
      </c>
      <c r="B1" s="84"/>
      <c r="C1" s="84"/>
      <c r="D1" s="84"/>
      <c r="E1" s="84"/>
      <c r="F1" s="84"/>
      <c r="G1" s="84"/>
      <c r="H1" s="84"/>
    </row>
    <row r="2" spans="1:9" ht="29.25" customHeight="1" x14ac:dyDescent="0.25">
      <c r="A2" s="85" t="s">
        <v>7</v>
      </c>
      <c r="B2" s="85"/>
      <c r="C2" s="85"/>
      <c r="D2" s="85"/>
      <c r="E2" s="85"/>
      <c r="F2" s="85"/>
      <c r="G2" s="85"/>
      <c r="H2" s="85"/>
    </row>
    <row r="3" spans="1:9" ht="55.5" customHeight="1" x14ac:dyDescent="0.25">
      <c r="A3" s="86" t="s">
        <v>40</v>
      </c>
      <c r="B3" s="86"/>
      <c r="C3" s="86"/>
      <c r="D3" s="86"/>
      <c r="E3" s="86"/>
      <c r="F3" s="86"/>
      <c r="G3" s="86"/>
      <c r="H3" s="86"/>
    </row>
    <row r="4" spans="1:9" ht="32.25" customHeight="1" x14ac:dyDescent="0.25">
      <c r="A4" s="87" t="s">
        <v>337</v>
      </c>
      <c r="B4" s="87"/>
      <c r="C4" s="87"/>
      <c r="D4" s="87"/>
      <c r="E4" s="87"/>
      <c r="F4" s="87"/>
      <c r="G4" s="87"/>
      <c r="H4" s="87"/>
      <c r="I4" s="18"/>
    </row>
    <row r="5" spans="1:9" ht="24" customHeight="1" x14ac:dyDescent="0.25">
      <c r="A5" s="158" t="s">
        <v>4</v>
      </c>
      <c r="B5" s="158" t="s">
        <v>218</v>
      </c>
      <c r="C5" s="158" t="s">
        <v>5</v>
      </c>
      <c r="D5" s="164" t="s">
        <v>6</v>
      </c>
      <c r="E5" s="164" t="s">
        <v>19</v>
      </c>
      <c r="F5" s="164" t="s">
        <v>268</v>
      </c>
      <c r="G5" s="164" t="s">
        <v>18</v>
      </c>
      <c r="H5" s="220" t="s">
        <v>0</v>
      </c>
    </row>
    <row r="6" spans="1:9" x14ac:dyDescent="0.25">
      <c r="A6" s="218">
        <v>1091</v>
      </c>
      <c r="B6" s="218"/>
      <c r="C6" s="225">
        <v>182.33</v>
      </c>
      <c r="D6" s="225">
        <v>184.61</v>
      </c>
      <c r="E6" s="225">
        <v>2.2800000000000011</v>
      </c>
      <c r="F6" s="225">
        <v>2.2000000000000002</v>
      </c>
      <c r="G6" s="226">
        <v>10.39</v>
      </c>
      <c r="H6" s="224" t="s">
        <v>110</v>
      </c>
    </row>
    <row r="7" spans="1:9" x14ac:dyDescent="0.25">
      <c r="A7" s="218">
        <v>1092</v>
      </c>
      <c r="B7" s="218"/>
      <c r="C7" s="227">
        <v>492.9</v>
      </c>
      <c r="D7" s="227">
        <v>496.5</v>
      </c>
      <c r="E7" s="225">
        <v>3.6000000000000227</v>
      </c>
      <c r="F7" s="227">
        <v>2</v>
      </c>
      <c r="G7" s="228">
        <v>3.88</v>
      </c>
      <c r="H7" s="223" t="s">
        <v>247</v>
      </c>
    </row>
    <row r="8" spans="1:9" x14ac:dyDescent="0.25">
      <c r="A8" s="219">
        <v>1096</v>
      </c>
      <c r="B8" s="219"/>
      <c r="C8" s="225">
        <v>302.97000000000003</v>
      </c>
      <c r="D8" s="225">
        <v>305.39999999999998</v>
      </c>
      <c r="E8" s="225">
        <v>2.42999999999995</v>
      </c>
      <c r="F8" s="225">
        <v>2.1</v>
      </c>
      <c r="G8" s="226">
        <v>3.58</v>
      </c>
      <c r="H8" s="224" t="s">
        <v>108</v>
      </c>
    </row>
    <row r="9" spans="1:9" x14ac:dyDescent="0.25">
      <c r="A9" s="219">
        <v>1098</v>
      </c>
      <c r="B9" s="218"/>
      <c r="C9" s="230" t="s">
        <v>267</v>
      </c>
      <c r="D9" s="230"/>
      <c r="E9" s="230"/>
      <c r="F9" s="230"/>
      <c r="G9" s="230"/>
      <c r="H9" s="223" t="s">
        <v>250</v>
      </c>
    </row>
    <row r="10" spans="1:9" x14ac:dyDescent="0.25">
      <c r="A10" s="219">
        <v>1099</v>
      </c>
      <c r="B10" s="219"/>
      <c r="C10" s="230" t="s">
        <v>267</v>
      </c>
      <c r="D10" s="230"/>
      <c r="E10" s="230"/>
      <c r="F10" s="230"/>
      <c r="G10" s="230"/>
      <c r="H10" s="224" t="s">
        <v>250</v>
      </c>
    </row>
    <row r="11" spans="1:9" x14ac:dyDescent="0.25">
      <c r="A11" s="218">
        <v>1101</v>
      </c>
      <c r="B11" s="218"/>
      <c r="C11" s="227">
        <v>8.83</v>
      </c>
      <c r="D11" s="227">
        <v>11.28</v>
      </c>
      <c r="E11" s="225">
        <v>2.4499999999999993</v>
      </c>
      <c r="F11" s="227">
        <v>2.1</v>
      </c>
      <c r="G11" s="228">
        <v>5.87</v>
      </c>
      <c r="H11" s="223" t="s">
        <v>253</v>
      </c>
    </row>
    <row r="12" spans="1:9" x14ac:dyDescent="0.25">
      <c r="A12" s="218">
        <v>1101</v>
      </c>
      <c r="B12" s="218"/>
      <c r="C12" s="225">
        <v>30.1</v>
      </c>
      <c r="D12" s="225">
        <v>33.6</v>
      </c>
      <c r="E12" s="225">
        <v>3.5</v>
      </c>
      <c r="F12" s="225">
        <v>2.2000000000000002</v>
      </c>
      <c r="G12" s="226">
        <v>3.72</v>
      </c>
      <c r="H12" s="224" t="s">
        <v>253</v>
      </c>
    </row>
    <row r="13" spans="1:9" x14ac:dyDescent="0.25">
      <c r="A13" s="219">
        <v>1101</v>
      </c>
      <c r="B13" s="219"/>
      <c r="C13" s="227">
        <v>121.1</v>
      </c>
      <c r="D13" s="227">
        <v>123.4</v>
      </c>
      <c r="E13" s="225">
        <v>2.3000000000000114</v>
      </c>
      <c r="F13" s="227">
        <v>2.1</v>
      </c>
      <c r="G13" s="228">
        <v>6.13</v>
      </c>
      <c r="H13" s="223" t="s">
        <v>107</v>
      </c>
    </row>
    <row r="14" spans="1:9" x14ac:dyDescent="0.25">
      <c r="A14" s="218">
        <v>1101</v>
      </c>
      <c r="B14" s="218"/>
      <c r="C14" s="225">
        <v>139.30000000000001</v>
      </c>
      <c r="D14" s="225">
        <v>147.4</v>
      </c>
      <c r="E14" s="225">
        <v>8.0999999999999943</v>
      </c>
      <c r="F14" s="226">
        <v>6.8</v>
      </c>
      <c r="G14" s="226">
        <v>3.73</v>
      </c>
      <c r="H14" s="224" t="s">
        <v>107</v>
      </c>
    </row>
    <row r="15" spans="1:9" x14ac:dyDescent="0.25">
      <c r="A15" s="218">
        <v>1101</v>
      </c>
      <c r="B15" s="218"/>
      <c r="C15" s="227">
        <v>161.4</v>
      </c>
      <c r="D15" s="227">
        <v>164.5</v>
      </c>
      <c r="E15" s="225">
        <v>3.0999999999999943</v>
      </c>
      <c r="F15" s="227">
        <v>2.2999999999999998</v>
      </c>
      <c r="G15" s="228">
        <v>4.3499999999999996</v>
      </c>
      <c r="H15" s="223" t="s">
        <v>107</v>
      </c>
    </row>
    <row r="16" spans="1:9" x14ac:dyDescent="0.25">
      <c r="A16" s="219">
        <v>1102</v>
      </c>
      <c r="B16" s="219"/>
      <c r="C16" s="225">
        <v>0</v>
      </c>
      <c r="D16" s="225">
        <v>2.71</v>
      </c>
      <c r="E16" s="225">
        <v>2.71</v>
      </c>
      <c r="F16" s="225">
        <v>2.6</v>
      </c>
      <c r="G16" s="226">
        <v>6.71</v>
      </c>
      <c r="H16" s="224" t="s">
        <v>253</v>
      </c>
    </row>
    <row r="17" spans="1:8" x14ac:dyDescent="0.25">
      <c r="A17" s="218">
        <v>1102</v>
      </c>
      <c r="B17" s="218"/>
      <c r="C17" s="227">
        <v>48.77</v>
      </c>
      <c r="D17" s="227">
        <v>53.5</v>
      </c>
      <c r="E17" s="225">
        <v>4.7299999999999969</v>
      </c>
      <c r="F17" s="227">
        <v>3.23</v>
      </c>
      <c r="G17" s="228">
        <v>6.38</v>
      </c>
      <c r="H17" s="223" t="s">
        <v>253</v>
      </c>
    </row>
    <row r="18" spans="1:8" x14ac:dyDescent="0.25">
      <c r="A18" s="218">
        <v>1102</v>
      </c>
      <c r="B18" s="218"/>
      <c r="C18" s="225">
        <v>104.85</v>
      </c>
      <c r="D18" s="225">
        <v>107.29</v>
      </c>
      <c r="E18" s="225">
        <v>2.4400000000000119</v>
      </c>
      <c r="F18" s="225">
        <v>2.2999999999999998</v>
      </c>
      <c r="G18" s="226">
        <v>6.5</v>
      </c>
      <c r="H18" s="224" t="s">
        <v>107</v>
      </c>
    </row>
    <row r="19" spans="1:8" x14ac:dyDescent="0.25">
      <c r="A19" s="219">
        <v>1102</v>
      </c>
      <c r="B19" s="219"/>
      <c r="C19" s="227">
        <v>132.4</v>
      </c>
      <c r="D19" s="227">
        <v>134.69999999999999</v>
      </c>
      <c r="E19" s="225">
        <v>2.2999999999999829</v>
      </c>
      <c r="F19" s="227">
        <v>2.2200000000000002</v>
      </c>
      <c r="G19" s="228">
        <v>7.16</v>
      </c>
      <c r="H19" s="223" t="s">
        <v>107</v>
      </c>
    </row>
    <row r="20" spans="1:8" x14ac:dyDescent="0.25">
      <c r="A20" s="218">
        <v>1102</v>
      </c>
      <c r="B20" s="218"/>
      <c r="C20" s="227">
        <v>183.5</v>
      </c>
      <c r="D20" s="227">
        <v>185.92</v>
      </c>
      <c r="E20" s="225">
        <v>2.4199999999999875</v>
      </c>
      <c r="F20" s="227">
        <v>1.9</v>
      </c>
      <c r="G20" s="228">
        <v>5.1100000000000003</v>
      </c>
      <c r="H20" s="223" t="s">
        <v>107</v>
      </c>
    </row>
    <row r="21" spans="1:8" x14ac:dyDescent="0.25">
      <c r="A21" s="219">
        <v>1103</v>
      </c>
      <c r="B21" s="219"/>
      <c r="C21" s="227">
        <v>21.85</v>
      </c>
      <c r="D21" s="227">
        <v>30.17</v>
      </c>
      <c r="E21" s="225">
        <v>8.32</v>
      </c>
      <c r="F21" s="227">
        <v>6.4</v>
      </c>
      <c r="G21" s="228">
        <v>4.95</v>
      </c>
      <c r="H21" s="223" t="s">
        <v>253</v>
      </c>
    </row>
    <row r="22" spans="1:8" x14ac:dyDescent="0.25">
      <c r="A22" s="218">
        <v>1103</v>
      </c>
      <c r="B22" s="231" t="s">
        <v>218</v>
      </c>
      <c r="C22" s="227">
        <v>26.7</v>
      </c>
      <c r="D22" s="227">
        <v>30.2</v>
      </c>
      <c r="E22" s="225">
        <v>3.5</v>
      </c>
      <c r="F22" s="227">
        <v>2.4</v>
      </c>
      <c r="G22" s="228">
        <v>8.4600000000000009</v>
      </c>
      <c r="H22" s="223" t="s">
        <v>253</v>
      </c>
    </row>
    <row r="23" spans="1:8" x14ac:dyDescent="0.25">
      <c r="A23" s="219">
        <v>1103</v>
      </c>
      <c r="B23" s="219"/>
      <c r="C23" s="227">
        <v>65.84</v>
      </c>
      <c r="D23" s="227">
        <v>69.2</v>
      </c>
      <c r="E23" s="225">
        <v>3.3599999999999994</v>
      </c>
      <c r="F23" s="227">
        <v>2.15</v>
      </c>
      <c r="G23" s="228">
        <v>7.86</v>
      </c>
      <c r="H23" s="223" t="s">
        <v>253</v>
      </c>
    </row>
    <row r="24" spans="1:8" x14ac:dyDescent="0.25">
      <c r="A24" s="218">
        <v>1103</v>
      </c>
      <c r="B24" s="218"/>
      <c r="C24" s="227">
        <v>150.87</v>
      </c>
      <c r="D24" s="227">
        <v>154.22</v>
      </c>
      <c r="E24" s="225">
        <v>3.3499999999999943</v>
      </c>
      <c r="F24" s="227">
        <v>3.2</v>
      </c>
      <c r="G24" s="228">
        <v>5.62</v>
      </c>
      <c r="H24" s="223" t="s">
        <v>107</v>
      </c>
    </row>
    <row r="25" spans="1:8" x14ac:dyDescent="0.25">
      <c r="A25" s="218">
        <v>1104</v>
      </c>
      <c r="B25" s="218"/>
      <c r="C25" s="227">
        <v>51.96</v>
      </c>
      <c r="D25" s="227">
        <v>67</v>
      </c>
      <c r="E25" s="225">
        <v>15.04</v>
      </c>
      <c r="F25" s="227">
        <v>8.1</v>
      </c>
      <c r="G25" s="228">
        <v>6.23</v>
      </c>
      <c r="H25" s="223" t="s">
        <v>253</v>
      </c>
    </row>
    <row r="26" spans="1:8" x14ac:dyDescent="0.25">
      <c r="A26" s="219">
        <v>1104</v>
      </c>
      <c r="B26" s="231" t="s">
        <v>218</v>
      </c>
      <c r="C26" s="227">
        <v>57.66</v>
      </c>
      <c r="D26" s="227">
        <v>62.33</v>
      </c>
      <c r="E26" s="225">
        <v>4.6700000000000017</v>
      </c>
      <c r="F26" s="227">
        <v>2.2000000000000002</v>
      </c>
      <c r="G26" s="228">
        <v>11.77</v>
      </c>
      <c r="H26" s="223" t="s">
        <v>253</v>
      </c>
    </row>
    <row r="27" spans="1:8" x14ac:dyDescent="0.25">
      <c r="A27" s="218">
        <v>1104</v>
      </c>
      <c r="B27" s="218"/>
      <c r="C27" s="227">
        <v>75.13</v>
      </c>
      <c r="D27" s="227">
        <v>81.099999999999994</v>
      </c>
      <c r="E27" s="225">
        <v>5.9699999999999989</v>
      </c>
      <c r="F27" s="227">
        <v>3.9</v>
      </c>
      <c r="G27" s="228">
        <v>3.95</v>
      </c>
      <c r="H27" s="223" t="s">
        <v>253</v>
      </c>
    </row>
    <row r="28" spans="1:8" x14ac:dyDescent="0.25">
      <c r="A28" s="218">
        <v>1104</v>
      </c>
      <c r="B28" s="218"/>
      <c r="C28" s="227">
        <v>118.26</v>
      </c>
      <c r="D28" s="227">
        <v>122.8</v>
      </c>
      <c r="E28" s="225">
        <v>4.539999999999992</v>
      </c>
      <c r="F28" s="227">
        <v>2.1</v>
      </c>
      <c r="G28" s="228">
        <v>3.7</v>
      </c>
      <c r="H28" s="223" t="s">
        <v>107</v>
      </c>
    </row>
    <row r="29" spans="1:8" x14ac:dyDescent="0.25">
      <c r="A29" s="218">
        <v>1105</v>
      </c>
      <c r="B29" s="218"/>
      <c r="C29" s="227">
        <v>45.11</v>
      </c>
      <c r="D29" s="227">
        <v>50.9</v>
      </c>
      <c r="E29" s="227">
        <v>5.7899999999999991</v>
      </c>
      <c r="F29" s="227">
        <v>2</v>
      </c>
      <c r="G29" s="228">
        <v>3.96</v>
      </c>
      <c r="H29" s="223" t="s">
        <v>253</v>
      </c>
    </row>
    <row r="30" spans="1:8" x14ac:dyDescent="0.25">
      <c r="A30" s="219">
        <v>1105</v>
      </c>
      <c r="B30" s="219"/>
      <c r="C30" s="225">
        <v>67.66</v>
      </c>
      <c r="D30" s="225">
        <v>74.28</v>
      </c>
      <c r="E30" s="225">
        <v>6.6200000000000045</v>
      </c>
      <c r="F30" s="225">
        <v>6.04</v>
      </c>
      <c r="G30" s="226">
        <v>20.149999999999999</v>
      </c>
      <c r="H30" s="224" t="s">
        <v>253</v>
      </c>
    </row>
    <row r="31" spans="1:8" x14ac:dyDescent="0.25">
      <c r="A31" s="218">
        <v>1107</v>
      </c>
      <c r="B31" s="218"/>
      <c r="C31" s="227">
        <v>47.45</v>
      </c>
      <c r="D31" s="227">
        <v>55.77</v>
      </c>
      <c r="E31" s="227">
        <v>8.32</v>
      </c>
      <c r="F31" s="227">
        <v>6.4</v>
      </c>
      <c r="G31" s="228">
        <v>4.87</v>
      </c>
      <c r="H31" s="223" t="s">
        <v>253</v>
      </c>
    </row>
    <row r="32" spans="1:8" x14ac:dyDescent="0.25">
      <c r="A32" s="219">
        <v>1109</v>
      </c>
      <c r="B32" s="219"/>
      <c r="C32" s="227">
        <v>213</v>
      </c>
      <c r="D32" s="227">
        <v>215.5</v>
      </c>
      <c r="E32" s="227">
        <v>2.5</v>
      </c>
      <c r="F32" s="227">
        <v>1.86</v>
      </c>
      <c r="G32" s="228">
        <v>5.46</v>
      </c>
      <c r="H32" s="223" t="s">
        <v>263</v>
      </c>
    </row>
    <row r="33" spans="1:8" x14ac:dyDescent="0.25">
      <c r="A33" s="218">
        <v>1110</v>
      </c>
      <c r="B33" s="218"/>
      <c r="C33" s="225">
        <v>2.2999999999999998</v>
      </c>
      <c r="D33" s="225">
        <v>5.94</v>
      </c>
      <c r="E33" s="225">
        <v>3.6400000000000006</v>
      </c>
      <c r="F33" s="225">
        <v>3.5</v>
      </c>
      <c r="G33" s="226">
        <v>4.47</v>
      </c>
      <c r="H33" s="224" t="s">
        <v>253</v>
      </c>
    </row>
    <row r="34" spans="1:8" x14ac:dyDescent="0.25">
      <c r="A34" s="218">
        <v>1110</v>
      </c>
      <c r="B34" s="218"/>
      <c r="C34" s="227">
        <v>39</v>
      </c>
      <c r="D34" s="227">
        <v>41.75</v>
      </c>
      <c r="E34" s="227">
        <v>2.75</v>
      </c>
      <c r="F34" s="227">
        <v>2</v>
      </c>
      <c r="G34" s="228">
        <v>4.03</v>
      </c>
      <c r="H34" s="223" t="s">
        <v>253</v>
      </c>
    </row>
    <row r="35" spans="1:8" x14ac:dyDescent="0.25">
      <c r="A35" s="219">
        <v>1110</v>
      </c>
      <c r="B35" s="219"/>
      <c r="C35" s="225">
        <v>46.63</v>
      </c>
      <c r="D35" s="225">
        <v>51.2</v>
      </c>
      <c r="E35" s="225">
        <v>4.57</v>
      </c>
      <c r="F35" s="225">
        <v>3.23</v>
      </c>
      <c r="G35" s="226">
        <v>4.29</v>
      </c>
      <c r="H35" s="224" t="s">
        <v>253</v>
      </c>
    </row>
    <row r="36" spans="1:8" x14ac:dyDescent="0.25">
      <c r="A36" s="218">
        <v>1110</v>
      </c>
      <c r="B36" s="218"/>
      <c r="C36" s="227">
        <v>122.5</v>
      </c>
      <c r="D36" s="227">
        <v>125</v>
      </c>
      <c r="E36" s="227">
        <v>2.5</v>
      </c>
      <c r="F36" s="227">
        <v>1.9</v>
      </c>
      <c r="G36" s="228">
        <v>5.57</v>
      </c>
      <c r="H36" s="223" t="s">
        <v>107</v>
      </c>
    </row>
    <row r="37" spans="1:8" x14ac:dyDescent="0.25">
      <c r="A37" s="218">
        <v>1110</v>
      </c>
      <c r="B37" s="218"/>
      <c r="C37" s="225">
        <v>693.4</v>
      </c>
      <c r="D37" s="225">
        <v>696</v>
      </c>
      <c r="E37" s="225">
        <v>2.6000000000000227</v>
      </c>
      <c r="F37" s="225">
        <v>2.2000000000000002</v>
      </c>
      <c r="G37" s="226">
        <v>3.86</v>
      </c>
      <c r="H37" s="224" t="s">
        <v>247</v>
      </c>
    </row>
    <row r="38" spans="1:8" x14ac:dyDescent="0.25">
      <c r="A38" s="219">
        <v>1111</v>
      </c>
      <c r="B38" s="219"/>
      <c r="C38" s="227">
        <v>123.4</v>
      </c>
      <c r="D38" s="227">
        <v>126.5</v>
      </c>
      <c r="E38" s="227">
        <v>3.0999999999999943</v>
      </c>
      <c r="F38" s="227">
        <v>2.94</v>
      </c>
      <c r="G38" s="228">
        <v>3.75</v>
      </c>
      <c r="H38" s="223" t="s">
        <v>252</v>
      </c>
    </row>
    <row r="39" spans="1:8" x14ac:dyDescent="0.25">
      <c r="A39" s="218">
        <v>1111</v>
      </c>
      <c r="B39" s="218"/>
      <c r="C39" s="225">
        <v>130.19999999999999</v>
      </c>
      <c r="D39" s="225">
        <v>135.33000000000001</v>
      </c>
      <c r="E39" s="225">
        <v>5.1300000000000239</v>
      </c>
      <c r="F39" s="225">
        <v>4.9000000000000004</v>
      </c>
      <c r="G39" s="226">
        <v>4.67</v>
      </c>
      <c r="H39" s="224" t="s">
        <v>252</v>
      </c>
    </row>
    <row r="40" spans="1:8" x14ac:dyDescent="0.25">
      <c r="A40" s="218">
        <v>1111</v>
      </c>
      <c r="B40" s="218"/>
      <c r="C40" s="227">
        <v>139.80000000000001</v>
      </c>
      <c r="D40" s="227">
        <v>142</v>
      </c>
      <c r="E40" s="227">
        <v>2.1999999999999886</v>
      </c>
      <c r="F40" s="227">
        <v>2.2000000000000002</v>
      </c>
      <c r="G40" s="228">
        <v>5.54</v>
      </c>
      <c r="H40" s="223" t="s">
        <v>252</v>
      </c>
    </row>
    <row r="41" spans="1:8" x14ac:dyDescent="0.25">
      <c r="A41" s="219">
        <v>1111</v>
      </c>
      <c r="B41" s="219"/>
      <c r="C41" s="225">
        <v>239.6</v>
      </c>
      <c r="D41" s="225">
        <v>285.60000000000002</v>
      </c>
      <c r="E41" s="225">
        <v>46.000000000000028</v>
      </c>
      <c r="F41" s="225">
        <v>26.4</v>
      </c>
      <c r="G41" s="226">
        <v>3.87</v>
      </c>
      <c r="H41" s="224" t="s">
        <v>252</v>
      </c>
    </row>
    <row r="42" spans="1:8" x14ac:dyDescent="0.25">
      <c r="A42" s="218">
        <v>1111</v>
      </c>
      <c r="B42" s="231" t="s">
        <v>218</v>
      </c>
      <c r="C42" s="227">
        <v>239.6</v>
      </c>
      <c r="D42" s="227">
        <v>243.1</v>
      </c>
      <c r="E42" s="227">
        <v>3.5</v>
      </c>
      <c r="F42" s="227">
        <v>2.25</v>
      </c>
      <c r="G42" s="228">
        <v>5.99</v>
      </c>
      <c r="H42" s="223" t="s">
        <v>252</v>
      </c>
    </row>
    <row r="43" spans="1:8" x14ac:dyDescent="0.25">
      <c r="A43" s="219">
        <v>1111</v>
      </c>
      <c r="B43" s="231" t="s">
        <v>218</v>
      </c>
      <c r="C43" s="225">
        <v>264</v>
      </c>
      <c r="D43" s="225">
        <v>273.3</v>
      </c>
      <c r="E43" s="225">
        <v>9.3000000000000114</v>
      </c>
      <c r="F43" s="225">
        <v>8.0500000000000007</v>
      </c>
      <c r="G43" s="226">
        <v>4.59</v>
      </c>
      <c r="H43" s="224" t="s">
        <v>252</v>
      </c>
    </row>
    <row r="44" spans="1:8" x14ac:dyDescent="0.25">
      <c r="A44" s="218">
        <v>1111</v>
      </c>
      <c r="B44" s="231" t="s">
        <v>218</v>
      </c>
      <c r="C44" s="227">
        <v>279.7</v>
      </c>
      <c r="D44" s="227">
        <v>284.39999999999998</v>
      </c>
      <c r="E44" s="227">
        <v>4.6999999999999886</v>
      </c>
      <c r="F44" s="227">
        <v>3</v>
      </c>
      <c r="G44" s="228">
        <v>10.76</v>
      </c>
      <c r="H44" s="223" t="s">
        <v>252</v>
      </c>
    </row>
    <row r="45" spans="1:8" x14ac:dyDescent="0.25">
      <c r="A45" s="219">
        <v>1112</v>
      </c>
      <c r="B45" s="219"/>
      <c r="C45" s="225">
        <v>32.299999999999997</v>
      </c>
      <c r="D45" s="225">
        <v>38.4</v>
      </c>
      <c r="E45" s="225">
        <v>6.1000000000000014</v>
      </c>
      <c r="F45" s="225">
        <v>5.28</v>
      </c>
      <c r="G45" s="226">
        <v>4.47</v>
      </c>
      <c r="H45" s="224" t="s">
        <v>252</v>
      </c>
    </row>
    <row r="46" spans="1:8" x14ac:dyDescent="0.25">
      <c r="A46" s="218">
        <v>1112</v>
      </c>
      <c r="B46" s="218"/>
      <c r="C46" s="227">
        <v>118.26</v>
      </c>
      <c r="D46" s="227">
        <v>121.3</v>
      </c>
      <c r="E46" s="227">
        <v>3.039999999999992</v>
      </c>
      <c r="F46" s="227">
        <v>2.7</v>
      </c>
      <c r="G46" s="228">
        <v>23.89</v>
      </c>
      <c r="H46" s="223" t="s">
        <v>252</v>
      </c>
    </row>
    <row r="47" spans="1:8" x14ac:dyDescent="0.25">
      <c r="A47" s="219">
        <v>1114</v>
      </c>
      <c r="B47" s="219"/>
      <c r="C47" s="225">
        <v>87.5</v>
      </c>
      <c r="D47" s="225">
        <v>94.5</v>
      </c>
      <c r="E47" s="225">
        <v>7</v>
      </c>
      <c r="F47" s="225">
        <v>5</v>
      </c>
      <c r="G47" s="226">
        <v>6.17</v>
      </c>
      <c r="H47" s="224" t="s">
        <v>252</v>
      </c>
    </row>
    <row r="48" spans="1:8" x14ac:dyDescent="0.25">
      <c r="A48" s="218">
        <v>1114</v>
      </c>
      <c r="B48" s="231" t="s">
        <v>218</v>
      </c>
      <c r="C48" s="227">
        <v>87.5</v>
      </c>
      <c r="D48" s="227">
        <v>90.2</v>
      </c>
      <c r="E48" s="227">
        <v>2.7000000000000028</v>
      </c>
      <c r="F48" s="227">
        <v>1.65</v>
      </c>
      <c r="G48" s="228">
        <v>12.93</v>
      </c>
      <c r="H48" s="223" t="s">
        <v>252</v>
      </c>
    </row>
    <row r="49" spans="1:8" x14ac:dyDescent="0.25">
      <c r="A49" s="219">
        <v>1116</v>
      </c>
      <c r="B49" s="219"/>
      <c r="C49" s="225">
        <v>79.2</v>
      </c>
      <c r="D49" s="225">
        <v>84.7</v>
      </c>
      <c r="E49" s="225">
        <v>5.5</v>
      </c>
      <c r="F49" s="225">
        <v>2.35</v>
      </c>
      <c r="G49" s="226">
        <v>11.59</v>
      </c>
      <c r="H49" s="224" t="s">
        <v>254</v>
      </c>
    </row>
    <row r="50" spans="1:8" x14ac:dyDescent="0.25">
      <c r="A50" s="218">
        <v>1118</v>
      </c>
      <c r="B50" s="218"/>
      <c r="C50" s="227">
        <v>97.5</v>
      </c>
      <c r="D50" s="227">
        <v>101.3</v>
      </c>
      <c r="E50" s="227">
        <v>3.7999999999999972</v>
      </c>
      <c r="F50" s="227">
        <v>2.9</v>
      </c>
      <c r="G50" s="228">
        <v>7.12</v>
      </c>
      <c r="H50" s="223" t="s">
        <v>253</v>
      </c>
    </row>
    <row r="51" spans="1:8" x14ac:dyDescent="0.25">
      <c r="A51" s="219">
        <v>1118</v>
      </c>
      <c r="B51" s="219"/>
      <c r="C51" s="225">
        <v>168.85</v>
      </c>
      <c r="D51" s="225">
        <v>171.3</v>
      </c>
      <c r="E51" s="225">
        <v>2.4500000000000171</v>
      </c>
      <c r="F51" s="225">
        <v>1.9</v>
      </c>
      <c r="G51" s="226">
        <v>5.48</v>
      </c>
      <c r="H51" s="224" t="s">
        <v>107</v>
      </c>
    </row>
    <row r="52" spans="1:8" x14ac:dyDescent="0.25">
      <c r="A52" s="218">
        <v>1119</v>
      </c>
      <c r="B52" s="218"/>
      <c r="C52" s="227">
        <v>11.9</v>
      </c>
      <c r="D52" s="227">
        <v>14.9</v>
      </c>
      <c r="E52" s="227">
        <v>3</v>
      </c>
      <c r="F52" s="227">
        <v>2.1</v>
      </c>
      <c r="G52" s="228">
        <v>4.33</v>
      </c>
      <c r="H52" s="223" t="s">
        <v>264</v>
      </c>
    </row>
    <row r="53" spans="1:8" x14ac:dyDescent="0.25">
      <c r="A53" s="219">
        <v>1119</v>
      </c>
      <c r="B53" s="219"/>
      <c r="C53" s="225">
        <v>422.7</v>
      </c>
      <c r="D53" s="225">
        <v>431.6</v>
      </c>
      <c r="E53" s="225">
        <v>8.9000000000000341</v>
      </c>
      <c r="F53" s="225">
        <v>6.8</v>
      </c>
      <c r="G53" s="226">
        <v>5.59</v>
      </c>
      <c r="H53" s="224" t="s">
        <v>252</v>
      </c>
    </row>
    <row r="54" spans="1:8" x14ac:dyDescent="0.25">
      <c r="A54" s="218">
        <v>1119</v>
      </c>
      <c r="B54" s="231" t="s">
        <v>218</v>
      </c>
      <c r="C54" s="227">
        <v>422.7</v>
      </c>
      <c r="D54" s="227">
        <v>425.5</v>
      </c>
      <c r="E54" s="227">
        <v>2.8000000000000114</v>
      </c>
      <c r="F54" s="227">
        <v>2.1</v>
      </c>
      <c r="G54" s="228">
        <v>10.63</v>
      </c>
      <c r="H54" s="223" t="s">
        <v>252</v>
      </c>
    </row>
    <row r="55" spans="1:8" x14ac:dyDescent="0.25">
      <c r="A55" s="219">
        <v>1119</v>
      </c>
      <c r="B55" s="219"/>
      <c r="C55" s="225">
        <v>453.8</v>
      </c>
      <c r="D55" s="225">
        <v>457.2</v>
      </c>
      <c r="E55" s="225">
        <v>3.3999999999999773</v>
      </c>
      <c r="F55" s="225">
        <v>1.9</v>
      </c>
      <c r="G55" s="226">
        <v>6.61</v>
      </c>
      <c r="H55" s="224" t="s">
        <v>252</v>
      </c>
    </row>
    <row r="56" spans="1:8" x14ac:dyDescent="0.25">
      <c r="A56" s="218">
        <v>1120</v>
      </c>
      <c r="B56" s="218"/>
      <c r="C56" s="227">
        <v>25.08</v>
      </c>
      <c r="D56" s="227">
        <v>28</v>
      </c>
      <c r="E56" s="227">
        <v>2.9200000000000017</v>
      </c>
      <c r="F56" s="227">
        <v>2.1</v>
      </c>
      <c r="G56" s="228">
        <v>5.3</v>
      </c>
      <c r="H56" s="223" t="s">
        <v>252</v>
      </c>
    </row>
    <row r="57" spans="1:8" x14ac:dyDescent="0.25">
      <c r="A57" s="219">
        <v>1120</v>
      </c>
      <c r="B57" s="219"/>
      <c r="C57" s="225">
        <v>37.79</v>
      </c>
      <c r="D57" s="225">
        <v>45.1</v>
      </c>
      <c r="E57" s="225">
        <v>7.3100000000000023</v>
      </c>
      <c r="F57" s="225">
        <v>5.18</v>
      </c>
      <c r="G57" s="226">
        <v>5.37</v>
      </c>
      <c r="H57" s="224" t="s">
        <v>252</v>
      </c>
    </row>
    <row r="58" spans="1:8" x14ac:dyDescent="0.25">
      <c r="A58" s="218">
        <v>1120</v>
      </c>
      <c r="B58" s="218"/>
      <c r="C58" s="227">
        <v>64.3</v>
      </c>
      <c r="D58" s="227">
        <v>68.3</v>
      </c>
      <c r="E58" s="227">
        <v>4</v>
      </c>
      <c r="F58" s="227">
        <v>2</v>
      </c>
      <c r="G58" s="228">
        <v>6.39</v>
      </c>
      <c r="H58" s="223" t="s">
        <v>252</v>
      </c>
    </row>
    <row r="59" spans="1:8" x14ac:dyDescent="0.25">
      <c r="A59" s="219">
        <v>1120</v>
      </c>
      <c r="B59" s="219"/>
      <c r="C59" s="225">
        <v>266.7</v>
      </c>
      <c r="D59" s="225">
        <v>271</v>
      </c>
      <c r="E59" s="225">
        <v>4.3000000000000114</v>
      </c>
      <c r="F59" s="225">
        <v>2.38</v>
      </c>
      <c r="G59" s="226">
        <v>3.75</v>
      </c>
      <c r="H59" s="224" t="s">
        <v>252</v>
      </c>
    </row>
    <row r="60" spans="1:8" x14ac:dyDescent="0.25">
      <c r="A60" s="218">
        <v>1122</v>
      </c>
      <c r="B60" s="219"/>
      <c r="C60" s="230" t="s">
        <v>267</v>
      </c>
      <c r="D60" s="230"/>
      <c r="E60" s="230"/>
      <c r="F60" s="230"/>
      <c r="G60" s="230"/>
      <c r="H60" s="221" t="s">
        <v>256</v>
      </c>
    </row>
    <row r="61" spans="1:8" x14ac:dyDescent="0.25">
      <c r="A61" s="218">
        <v>1123</v>
      </c>
      <c r="B61" s="218"/>
      <c r="C61" s="230" t="s">
        <v>267</v>
      </c>
      <c r="D61" s="230"/>
      <c r="E61" s="230"/>
      <c r="F61" s="230"/>
      <c r="G61" s="230"/>
      <c r="H61" s="221" t="s">
        <v>256</v>
      </c>
    </row>
    <row r="62" spans="1:8" x14ac:dyDescent="0.25">
      <c r="A62" s="218">
        <v>1124</v>
      </c>
      <c r="B62" s="219"/>
      <c r="C62" s="230" t="s">
        <v>267</v>
      </c>
      <c r="D62" s="230"/>
      <c r="E62" s="230"/>
      <c r="F62" s="230"/>
      <c r="G62" s="230"/>
      <c r="H62" s="221" t="s">
        <v>256</v>
      </c>
    </row>
    <row r="63" spans="1:8" x14ac:dyDescent="0.25">
      <c r="A63" s="218">
        <v>1125</v>
      </c>
      <c r="B63" s="218"/>
      <c r="C63" s="230" t="s">
        <v>267</v>
      </c>
      <c r="D63" s="230"/>
      <c r="E63" s="230"/>
      <c r="F63" s="230"/>
      <c r="G63" s="230"/>
      <c r="H63" s="221" t="s">
        <v>256</v>
      </c>
    </row>
    <row r="64" spans="1:8" x14ac:dyDescent="0.25">
      <c r="A64" s="218">
        <v>1126</v>
      </c>
      <c r="B64" s="219"/>
      <c r="C64" s="230" t="s">
        <v>267</v>
      </c>
      <c r="D64" s="230"/>
      <c r="E64" s="230"/>
      <c r="F64" s="230"/>
      <c r="G64" s="230"/>
      <c r="H64" s="221" t="s">
        <v>256</v>
      </c>
    </row>
    <row r="65" spans="1:8" x14ac:dyDescent="0.25">
      <c r="A65" s="218">
        <v>1127</v>
      </c>
      <c r="B65" s="218"/>
      <c r="C65" s="230" t="s">
        <v>267</v>
      </c>
      <c r="D65" s="230"/>
      <c r="E65" s="230"/>
      <c r="F65" s="230"/>
      <c r="G65" s="230"/>
      <c r="H65" s="221" t="s">
        <v>256</v>
      </c>
    </row>
    <row r="66" spans="1:8" x14ac:dyDescent="0.25">
      <c r="A66" s="218">
        <v>1128</v>
      </c>
      <c r="B66" s="219"/>
      <c r="C66" s="230" t="s">
        <v>267</v>
      </c>
      <c r="D66" s="230"/>
      <c r="E66" s="230"/>
      <c r="F66" s="230"/>
      <c r="G66" s="230"/>
      <c r="H66" s="221" t="s">
        <v>256</v>
      </c>
    </row>
    <row r="67" spans="1:8" x14ac:dyDescent="0.25">
      <c r="A67" s="218">
        <v>1129</v>
      </c>
      <c r="B67" s="218"/>
      <c r="C67" s="230" t="s">
        <v>267</v>
      </c>
      <c r="D67" s="230"/>
      <c r="E67" s="230"/>
      <c r="F67" s="230"/>
      <c r="G67" s="230"/>
      <c r="H67" s="221" t="s">
        <v>256</v>
      </c>
    </row>
    <row r="68" spans="1:8" x14ac:dyDescent="0.25">
      <c r="A68" s="218">
        <v>1130</v>
      </c>
      <c r="B68" s="219"/>
      <c r="C68" s="230" t="s">
        <v>267</v>
      </c>
      <c r="D68" s="230"/>
      <c r="E68" s="230"/>
      <c r="F68" s="230"/>
      <c r="G68" s="230"/>
      <c r="H68" s="221" t="s">
        <v>256</v>
      </c>
    </row>
    <row r="69" spans="1:8" x14ac:dyDescent="0.25">
      <c r="A69" s="218">
        <v>1131</v>
      </c>
      <c r="B69" s="218"/>
      <c r="C69" s="230" t="s">
        <v>267</v>
      </c>
      <c r="D69" s="230"/>
      <c r="E69" s="230"/>
      <c r="F69" s="230"/>
      <c r="G69" s="230"/>
      <c r="H69" s="221" t="s">
        <v>256</v>
      </c>
    </row>
    <row r="70" spans="1:8" x14ac:dyDescent="0.25">
      <c r="A70" s="218">
        <v>1132</v>
      </c>
      <c r="B70" s="219"/>
      <c r="C70" s="230" t="s">
        <v>267</v>
      </c>
      <c r="D70" s="230"/>
      <c r="E70" s="230"/>
      <c r="F70" s="230"/>
      <c r="G70" s="230"/>
      <c r="H70" s="221" t="s">
        <v>256</v>
      </c>
    </row>
    <row r="71" spans="1:8" x14ac:dyDescent="0.25">
      <c r="A71" s="218">
        <v>1133</v>
      </c>
      <c r="B71" s="218"/>
      <c r="C71" s="230" t="s">
        <v>267</v>
      </c>
      <c r="D71" s="230"/>
      <c r="E71" s="230"/>
      <c r="F71" s="230"/>
      <c r="G71" s="230"/>
      <c r="H71" s="221" t="s">
        <v>256</v>
      </c>
    </row>
    <row r="72" spans="1:8" x14ac:dyDescent="0.25">
      <c r="A72" s="218">
        <v>1134</v>
      </c>
      <c r="B72" s="219"/>
      <c r="C72" s="230" t="s">
        <v>267</v>
      </c>
      <c r="D72" s="230"/>
      <c r="E72" s="230"/>
      <c r="F72" s="230"/>
      <c r="G72" s="230"/>
      <c r="H72" s="221" t="s">
        <v>252</v>
      </c>
    </row>
    <row r="73" spans="1:8" x14ac:dyDescent="0.25">
      <c r="A73" s="218">
        <v>1135</v>
      </c>
      <c r="B73" s="218"/>
      <c r="C73" s="230" t="s">
        <v>267</v>
      </c>
      <c r="D73" s="230"/>
      <c r="E73" s="230"/>
      <c r="F73" s="230"/>
      <c r="G73" s="230"/>
      <c r="H73" s="222" t="s">
        <v>252</v>
      </c>
    </row>
    <row r="74" spans="1:8" x14ac:dyDescent="0.25">
      <c r="A74" s="218">
        <v>1136</v>
      </c>
      <c r="B74" s="219"/>
      <c r="C74" s="230" t="s">
        <v>267</v>
      </c>
      <c r="D74" s="230"/>
      <c r="E74" s="230"/>
      <c r="F74" s="230"/>
      <c r="G74" s="230"/>
      <c r="H74" s="221" t="s">
        <v>252</v>
      </c>
    </row>
    <row r="75" spans="1:8" x14ac:dyDescent="0.25">
      <c r="A75" s="218">
        <v>1137</v>
      </c>
      <c r="B75" s="218"/>
      <c r="C75" s="230" t="s">
        <v>267</v>
      </c>
      <c r="D75" s="230"/>
      <c r="E75" s="230"/>
      <c r="F75" s="230"/>
      <c r="G75" s="230"/>
      <c r="H75" s="222" t="s">
        <v>252</v>
      </c>
    </row>
    <row r="76" spans="1:8" x14ac:dyDescent="0.25">
      <c r="A76" s="218">
        <v>1138</v>
      </c>
      <c r="B76" s="219"/>
      <c r="C76" s="230" t="s">
        <v>267</v>
      </c>
      <c r="D76" s="230"/>
      <c r="E76" s="230"/>
      <c r="F76" s="230"/>
      <c r="G76" s="230"/>
      <c r="H76" s="221" t="s">
        <v>252</v>
      </c>
    </row>
    <row r="77" spans="1:8" x14ac:dyDescent="0.25">
      <c r="A77" s="218">
        <v>1139</v>
      </c>
      <c r="B77" s="218"/>
      <c r="C77" s="230" t="s">
        <v>267</v>
      </c>
      <c r="D77" s="230"/>
      <c r="E77" s="230"/>
      <c r="F77" s="230"/>
      <c r="G77" s="230"/>
      <c r="H77" s="222" t="s">
        <v>252</v>
      </c>
    </row>
    <row r="78" spans="1:8" x14ac:dyDescent="0.25">
      <c r="A78" s="218">
        <v>1140</v>
      </c>
      <c r="B78" s="219"/>
      <c r="C78" s="230" t="s">
        <v>267</v>
      </c>
      <c r="D78" s="230"/>
      <c r="E78" s="230"/>
      <c r="F78" s="230"/>
      <c r="G78" s="230"/>
      <c r="H78" s="221" t="s">
        <v>252</v>
      </c>
    </row>
    <row r="79" spans="1:8" x14ac:dyDescent="0.25">
      <c r="A79" s="218">
        <v>1142</v>
      </c>
      <c r="B79" s="219"/>
      <c r="C79" s="230" t="s">
        <v>267</v>
      </c>
      <c r="D79" s="230"/>
      <c r="E79" s="230"/>
      <c r="F79" s="230"/>
      <c r="G79" s="230"/>
      <c r="H79" s="221" t="s">
        <v>257</v>
      </c>
    </row>
    <row r="80" spans="1:8" x14ac:dyDescent="0.25">
      <c r="A80" s="218">
        <v>1143</v>
      </c>
      <c r="B80" s="218"/>
      <c r="C80" s="230" t="s">
        <v>267</v>
      </c>
      <c r="D80" s="230"/>
      <c r="E80" s="230"/>
      <c r="F80" s="230"/>
      <c r="G80" s="230"/>
      <c r="H80" s="222" t="s">
        <v>257</v>
      </c>
    </row>
    <row r="81" spans="1:8" x14ac:dyDescent="0.25">
      <c r="A81" s="218">
        <v>1144</v>
      </c>
      <c r="B81" s="219"/>
      <c r="C81" s="230" t="s">
        <v>267</v>
      </c>
      <c r="D81" s="230"/>
      <c r="E81" s="230"/>
      <c r="F81" s="230"/>
      <c r="G81" s="230"/>
      <c r="H81" s="221" t="s">
        <v>257</v>
      </c>
    </row>
    <row r="82" spans="1:8" x14ac:dyDescent="0.25">
      <c r="A82" s="218">
        <v>1145</v>
      </c>
      <c r="B82" s="218"/>
      <c r="C82" s="230" t="s">
        <v>267</v>
      </c>
      <c r="D82" s="230"/>
      <c r="E82" s="230"/>
      <c r="F82" s="230"/>
      <c r="G82" s="230"/>
      <c r="H82" s="222" t="s">
        <v>257</v>
      </c>
    </row>
    <row r="83" spans="1:8" x14ac:dyDescent="0.25">
      <c r="A83" s="218">
        <v>1146</v>
      </c>
      <c r="B83" s="219"/>
      <c r="C83" s="230" t="s">
        <v>267</v>
      </c>
      <c r="D83" s="230"/>
      <c r="E83" s="230"/>
      <c r="F83" s="230"/>
      <c r="G83" s="230"/>
      <c r="H83" s="221" t="s">
        <v>257</v>
      </c>
    </row>
    <row r="84" spans="1:8" x14ac:dyDescent="0.25">
      <c r="A84" s="218">
        <v>1147</v>
      </c>
      <c r="B84" s="218"/>
      <c r="C84" s="230" t="s">
        <v>267</v>
      </c>
      <c r="D84" s="230"/>
      <c r="E84" s="230"/>
      <c r="F84" s="230"/>
      <c r="G84" s="230"/>
      <c r="H84" s="222" t="s">
        <v>257</v>
      </c>
    </row>
    <row r="85" spans="1:8" x14ac:dyDescent="0.25">
      <c r="A85" s="218">
        <v>1148</v>
      </c>
      <c r="B85" s="219"/>
      <c r="C85" s="230" t="s">
        <v>267</v>
      </c>
      <c r="D85" s="230"/>
      <c r="E85" s="230"/>
      <c r="F85" s="230"/>
      <c r="G85" s="230"/>
      <c r="H85" s="221" t="s">
        <v>257</v>
      </c>
    </row>
    <row r="86" spans="1:8" x14ac:dyDescent="0.25">
      <c r="A86" s="218">
        <v>1149</v>
      </c>
      <c r="B86" s="218"/>
      <c r="C86" s="230" t="s">
        <v>267</v>
      </c>
      <c r="D86" s="230"/>
      <c r="E86" s="230"/>
      <c r="F86" s="230"/>
      <c r="G86" s="230"/>
      <c r="H86" s="222" t="s">
        <v>257</v>
      </c>
    </row>
    <row r="87" spans="1:8" x14ac:dyDescent="0.25">
      <c r="A87" s="218">
        <v>1151</v>
      </c>
      <c r="B87" s="218"/>
      <c r="C87" s="227">
        <v>107.3</v>
      </c>
      <c r="D87" s="227">
        <v>109.7</v>
      </c>
      <c r="E87" s="227">
        <v>2.4000000000000057</v>
      </c>
      <c r="F87" s="227">
        <v>1.9</v>
      </c>
      <c r="G87" s="228">
        <v>3.71</v>
      </c>
      <c r="H87" s="223" t="s">
        <v>252</v>
      </c>
    </row>
    <row r="88" spans="1:8" x14ac:dyDescent="0.25">
      <c r="A88" s="219">
        <v>1153</v>
      </c>
      <c r="B88" s="219"/>
      <c r="C88" s="225">
        <v>143.30000000000001</v>
      </c>
      <c r="D88" s="225">
        <v>146.9</v>
      </c>
      <c r="E88" s="225">
        <v>3.5999999999999943</v>
      </c>
      <c r="F88" s="225">
        <v>2.9</v>
      </c>
      <c r="G88" s="226">
        <v>5.67</v>
      </c>
      <c r="H88" s="224" t="s">
        <v>252</v>
      </c>
    </row>
    <row r="89" spans="1:8" x14ac:dyDescent="0.25">
      <c r="A89" s="218">
        <v>1155</v>
      </c>
      <c r="B89" s="218"/>
      <c r="C89" s="227">
        <v>175.8</v>
      </c>
      <c r="D89" s="227">
        <v>178.4</v>
      </c>
      <c r="E89" s="227">
        <v>2.5999999999999943</v>
      </c>
      <c r="F89" s="227">
        <v>2.14</v>
      </c>
      <c r="G89" s="228">
        <v>5.58</v>
      </c>
      <c r="H89" s="223" t="s">
        <v>252</v>
      </c>
    </row>
    <row r="90" spans="1:8" x14ac:dyDescent="0.25">
      <c r="A90" s="219">
        <v>1155</v>
      </c>
      <c r="B90" s="219"/>
      <c r="C90" s="225">
        <v>221</v>
      </c>
      <c r="D90" s="225">
        <v>224.8</v>
      </c>
      <c r="E90" s="225">
        <v>3.8000000000000114</v>
      </c>
      <c r="F90" s="225">
        <v>2</v>
      </c>
      <c r="G90" s="226">
        <v>6.31</v>
      </c>
      <c r="H90" s="224" t="s">
        <v>252</v>
      </c>
    </row>
    <row r="91" spans="1:8" x14ac:dyDescent="0.25">
      <c r="A91" s="218">
        <v>1155</v>
      </c>
      <c r="B91" s="231" t="s">
        <v>218</v>
      </c>
      <c r="C91" s="227">
        <v>221</v>
      </c>
      <c r="D91" s="227">
        <v>223.1</v>
      </c>
      <c r="E91" s="227">
        <v>2.0999999999999943</v>
      </c>
      <c r="F91" s="227">
        <v>1.5</v>
      </c>
      <c r="G91" s="228">
        <v>8.84</v>
      </c>
      <c r="H91" s="223" t="s">
        <v>252</v>
      </c>
    </row>
    <row r="92" spans="1:8" x14ac:dyDescent="0.25">
      <c r="A92" s="219">
        <v>1156</v>
      </c>
      <c r="B92" s="219"/>
      <c r="C92" s="225">
        <v>126.2</v>
      </c>
      <c r="D92" s="225">
        <v>129.80000000000001</v>
      </c>
      <c r="E92" s="225">
        <v>3.6000000000000085</v>
      </c>
      <c r="F92" s="225">
        <v>3.1</v>
      </c>
      <c r="G92" s="226">
        <v>4.16</v>
      </c>
      <c r="H92" s="224" t="s">
        <v>252</v>
      </c>
    </row>
    <row r="93" spans="1:8" x14ac:dyDescent="0.25">
      <c r="A93" s="218">
        <v>1156</v>
      </c>
      <c r="B93" s="218"/>
      <c r="C93" s="227">
        <v>140.5</v>
      </c>
      <c r="D93" s="227">
        <v>143.80000000000001</v>
      </c>
      <c r="E93" s="227">
        <v>3.3000000000000114</v>
      </c>
      <c r="F93" s="227">
        <v>2.9</v>
      </c>
      <c r="G93" s="228">
        <v>6.62</v>
      </c>
      <c r="H93" s="223" t="s">
        <v>252</v>
      </c>
    </row>
    <row r="94" spans="1:8" x14ac:dyDescent="0.25">
      <c r="A94" s="219">
        <v>1157</v>
      </c>
      <c r="B94" s="219"/>
      <c r="C94" s="225">
        <v>102.1</v>
      </c>
      <c r="D94" s="225">
        <v>106.3</v>
      </c>
      <c r="E94" s="225">
        <v>4.2000000000000028</v>
      </c>
      <c r="F94" s="225">
        <v>4.0599999999999996</v>
      </c>
      <c r="G94" s="226">
        <v>4.45</v>
      </c>
      <c r="H94" s="224" t="s">
        <v>252</v>
      </c>
    </row>
    <row r="95" spans="1:8" x14ac:dyDescent="0.25">
      <c r="A95" s="218">
        <v>1157</v>
      </c>
      <c r="B95" s="218"/>
      <c r="C95" s="227">
        <v>108.8</v>
      </c>
      <c r="D95" s="227">
        <v>111.86</v>
      </c>
      <c r="E95" s="227">
        <v>3.0600000000000023</v>
      </c>
      <c r="F95" s="227">
        <v>2.4</v>
      </c>
      <c r="G95" s="228">
        <v>4.78</v>
      </c>
      <c r="H95" s="223" t="s">
        <v>252</v>
      </c>
    </row>
    <row r="96" spans="1:8" x14ac:dyDescent="0.25">
      <c r="A96" s="219">
        <v>1157</v>
      </c>
      <c r="B96" s="219"/>
      <c r="C96" s="225">
        <v>139.30000000000001</v>
      </c>
      <c r="D96" s="225">
        <v>143.30000000000001</v>
      </c>
      <c r="E96" s="225">
        <v>4</v>
      </c>
      <c r="F96" s="225">
        <v>2.2999999999999998</v>
      </c>
      <c r="G96" s="226">
        <v>3.78</v>
      </c>
      <c r="H96" s="224" t="s">
        <v>252</v>
      </c>
    </row>
    <row r="97" spans="1:8" x14ac:dyDescent="0.25">
      <c r="A97" s="218">
        <v>1158</v>
      </c>
      <c r="B97" s="218"/>
      <c r="C97" s="227">
        <v>115.2</v>
      </c>
      <c r="D97" s="227">
        <v>118.26</v>
      </c>
      <c r="E97" s="227">
        <v>3.0600000000000023</v>
      </c>
      <c r="F97" s="227">
        <v>2.77</v>
      </c>
      <c r="G97" s="228">
        <v>4.3</v>
      </c>
      <c r="H97" s="223" t="s">
        <v>252</v>
      </c>
    </row>
    <row r="98" spans="1:8" x14ac:dyDescent="0.25">
      <c r="A98" s="219">
        <v>1159</v>
      </c>
      <c r="B98" s="219"/>
      <c r="C98" s="225">
        <v>72.5</v>
      </c>
      <c r="D98" s="225">
        <v>75</v>
      </c>
      <c r="E98" s="225">
        <v>2.5</v>
      </c>
      <c r="F98" s="225">
        <v>2.2000000000000002</v>
      </c>
      <c r="G98" s="226">
        <v>3.88</v>
      </c>
      <c r="H98" s="224" t="s">
        <v>252</v>
      </c>
    </row>
    <row r="99" spans="1:8" x14ac:dyDescent="0.25">
      <c r="A99" s="219">
        <v>1160</v>
      </c>
      <c r="B99" s="219"/>
      <c r="C99" s="230" t="s">
        <v>267</v>
      </c>
      <c r="D99" s="230"/>
      <c r="E99" s="230"/>
      <c r="F99" s="230"/>
      <c r="G99" s="230"/>
      <c r="H99" s="221" t="s">
        <v>257</v>
      </c>
    </row>
    <row r="100" spans="1:8" x14ac:dyDescent="0.25">
      <c r="A100" s="218">
        <v>1163</v>
      </c>
      <c r="B100" s="218"/>
      <c r="C100" s="230" t="s">
        <v>267</v>
      </c>
      <c r="D100" s="230"/>
      <c r="E100" s="230"/>
      <c r="F100" s="230"/>
      <c r="G100" s="230"/>
      <c r="H100" s="223" t="s">
        <v>257</v>
      </c>
    </row>
    <row r="101" spans="1:8" x14ac:dyDescent="0.25">
      <c r="A101" s="218">
        <v>1200</v>
      </c>
      <c r="B101" s="218"/>
      <c r="C101" s="227">
        <v>5.58</v>
      </c>
      <c r="D101" s="227">
        <v>9.75</v>
      </c>
      <c r="E101" s="227">
        <v>4.17</v>
      </c>
      <c r="F101" s="227">
        <v>2.6</v>
      </c>
      <c r="G101" s="228">
        <v>3.8</v>
      </c>
      <c r="H101" s="223" t="s">
        <v>263</v>
      </c>
    </row>
    <row r="102" spans="1:8" x14ac:dyDescent="0.25">
      <c r="A102" s="219">
        <v>1200</v>
      </c>
      <c r="B102" s="219"/>
      <c r="C102" s="225">
        <v>20.2</v>
      </c>
      <c r="D102" s="225">
        <v>22.34</v>
      </c>
      <c r="E102" s="225">
        <v>2.1400000000000006</v>
      </c>
      <c r="F102" s="225">
        <v>1.8</v>
      </c>
      <c r="G102" s="226">
        <v>4.6399999999999997</v>
      </c>
      <c r="H102" s="224" t="s">
        <v>263</v>
      </c>
    </row>
    <row r="103" spans="1:8" x14ac:dyDescent="0.25">
      <c r="A103" s="218">
        <v>1200</v>
      </c>
      <c r="B103" s="218"/>
      <c r="C103" s="227">
        <v>60.35</v>
      </c>
      <c r="D103" s="227">
        <v>62.7</v>
      </c>
      <c r="E103" s="227">
        <v>2.3500000000000014</v>
      </c>
      <c r="F103" s="227">
        <v>1.8</v>
      </c>
      <c r="G103" s="228">
        <v>4.1399999999999997</v>
      </c>
      <c r="H103" s="223" t="s">
        <v>263</v>
      </c>
    </row>
    <row r="104" spans="1:8" x14ac:dyDescent="0.25">
      <c r="A104" s="219">
        <v>1201</v>
      </c>
      <c r="B104" s="219"/>
      <c r="C104" s="225">
        <v>9.6</v>
      </c>
      <c r="D104" s="225">
        <v>12.2</v>
      </c>
      <c r="E104" s="225">
        <v>2.5999999999999996</v>
      </c>
      <c r="F104" s="225">
        <v>2.4</v>
      </c>
      <c r="G104" s="226">
        <v>4.3600000000000003</v>
      </c>
      <c r="H104" s="224" t="s">
        <v>263</v>
      </c>
    </row>
    <row r="105" spans="1:8" x14ac:dyDescent="0.25">
      <c r="A105" s="218">
        <v>1202</v>
      </c>
      <c r="B105" s="218"/>
      <c r="C105" s="227">
        <v>9.4</v>
      </c>
      <c r="D105" s="227">
        <v>12.2</v>
      </c>
      <c r="E105" s="227">
        <v>2.7999999999999989</v>
      </c>
      <c r="F105" s="227">
        <v>2.6</v>
      </c>
      <c r="G105" s="228">
        <v>5.57</v>
      </c>
      <c r="H105" s="223" t="s">
        <v>263</v>
      </c>
    </row>
    <row r="106" spans="1:8" x14ac:dyDescent="0.25">
      <c r="A106" s="219">
        <v>1202</v>
      </c>
      <c r="B106" s="219"/>
      <c r="C106" s="225">
        <v>90.55</v>
      </c>
      <c r="D106" s="225">
        <v>93.73</v>
      </c>
      <c r="E106" s="225">
        <v>3.1800000000000068</v>
      </c>
      <c r="F106" s="225">
        <v>2</v>
      </c>
      <c r="G106" s="226">
        <v>4.75</v>
      </c>
      <c r="H106" s="224" t="s">
        <v>263</v>
      </c>
    </row>
    <row r="107" spans="1:8" x14ac:dyDescent="0.25">
      <c r="A107" s="218">
        <v>1202</v>
      </c>
      <c r="B107" s="218"/>
      <c r="C107" s="227">
        <v>103</v>
      </c>
      <c r="D107" s="227">
        <v>108.96</v>
      </c>
      <c r="E107" s="227">
        <v>5.9599999999999937</v>
      </c>
      <c r="F107" s="227">
        <v>4.2</v>
      </c>
      <c r="G107" s="228">
        <v>14.26</v>
      </c>
      <c r="H107" s="223" t="s">
        <v>263</v>
      </c>
    </row>
    <row r="108" spans="1:8" x14ac:dyDescent="0.25">
      <c r="A108" s="219">
        <v>1202</v>
      </c>
      <c r="B108" s="231" t="s">
        <v>218</v>
      </c>
      <c r="C108" s="225">
        <v>105.64</v>
      </c>
      <c r="D108" s="225">
        <v>107.6</v>
      </c>
      <c r="E108" s="225">
        <v>1.9599999999999937</v>
      </c>
      <c r="F108" s="225">
        <v>1.5</v>
      </c>
      <c r="G108" s="226">
        <v>22.8</v>
      </c>
      <c r="H108" s="224" t="s">
        <v>263</v>
      </c>
    </row>
    <row r="109" spans="1:8" x14ac:dyDescent="0.25">
      <c r="A109" s="219">
        <v>1203</v>
      </c>
      <c r="B109" s="219"/>
      <c r="C109" s="230" t="s">
        <v>267</v>
      </c>
      <c r="D109" s="230"/>
      <c r="E109" s="230"/>
      <c r="F109" s="230"/>
      <c r="G109" s="230"/>
      <c r="H109" s="224" t="s">
        <v>257</v>
      </c>
    </row>
    <row r="110" spans="1:8" x14ac:dyDescent="0.25">
      <c r="A110" s="218">
        <v>1300</v>
      </c>
      <c r="B110" s="218"/>
      <c r="C110" s="230" t="s">
        <v>267</v>
      </c>
      <c r="D110" s="230"/>
      <c r="E110" s="230"/>
      <c r="F110" s="230"/>
      <c r="G110" s="230"/>
      <c r="H110" s="222" t="s">
        <v>259</v>
      </c>
    </row>
    <row r="111" spans="1:8" x14ac:dyDescent="0.25">
      <c r="A111" s="219">
        <v>1301</v>
      </c>
      <c r="B111" s="219"/>
      <c r="C111" s="230" t="s">
        <v>267</v>
      </c>
      <c r="D111" s="230"/>
      <c r="E111" s="230"/>
      <c r="F111" s="230"/>
      <c r="G111" s="230"/>
      <c r="H111" s="221" t="s">
        <v>110</v>
      </c>
    </row>
    <row r="112" spans="1:8" x14ac:dyDescent="0.25">
      <c r="A112" s="218">
        <v>1302</v>
      </c>
      <c r="B112" s="218"/>
      <c r="C112" s="230" t="s">
        <v>267</v>
      </c>
      <c r="D112" s="230"/>
      <c r="E112" s="230"/>
      <c r="F112" s="230"/>
      <c r="G112" s="230"/>
      <c r="H112" s="222" t="s">
        <v>110</v>
      </c>
    </row>
    <row r="113" spans="1:8" x14ac:dyDescent="0.25">
      <c r="A113" s="219">
        <v>1303</v>
      </c>
      <c r="B113" s="219"/>
      <c r="C113" s="230" t="s">
        <v>267</v>
      </c>
      <c r="D113" s="230"/>
      <c r="E113" s="230"/>
      <c r="F113" s="230"/>
      <c r="G113" s="230"/>
      <c r="H113" s="221" t="s">
        <v>109</v>
      </c>
    </row>
    <row r="114" spans="1:8" x14ac:dyDescent="0.25">
      <c r="A114" s="218">
        <v>1304</v>
      </c>
      <c r="B114" s="218"/>
      <c r="C114" s="230" t="s">
        <v>267</v>
      </c>
      <c r="D114" s="230"/>
      <c r="E114" s="230"/>
      <c r="F114" s="230"/>
      <c r="G114" s="230"/>
      <c r="H114" s="222" t="s">
        <v>109</v>
      </c>
    </row>
    <row r="115" spans="1:8" x14ac:dyDescent="0.25">
      <c r="A115" s="219">
        <v>1305</v>
      </c>
      <c r="B115" s="219"/>
      <c r="C115" s="230" t="s">
        <v>267</v>
      </c>
      <c r="D115" s="230"/>
      <c r="E115" s="230"/>
      <c r="F115" s="230"/>
      <c r="G115" s="230"/>
      <c r="H115" s="221" t="s">
        <v>108</v>
      </c>
    </row>
    <row r="116" spans="1:8" x14ac:dyDescent="0.25">
      <c r="A116" s="218">
        <v>1306</v>
      </c>
      <c r="B116" s="218"/>
      <c r="C116" s="230" t="s">
        <v>267</v>
      </c>
      <c r="D116" s="230"/>
      <c r="E116" s="230"/>
      <c r="F116" s="230"/>
      <c r="G116" s="230"/>
      <c r="H116" s="222" t="s">
        <v>108</v>
      </c>
    </row>
    <row r="117" spans="1:8" x14ac:dyDescent="0.25">
      <c r="A117" s="219">
        <v>1307</v>
      </c>
      <c r="B117" s="219"/>
      <c r="C117" s="230" t="s">
        <v>267</v>
      </c>
      <c r="D117" s="230"/>
      <c r="E117" s="230"/>
      <c r="F117" s="230"/>
      <c r="G117" s="230"/>
      <c r="H117" s="221" t="s">
        <v>108</v>
      </c>
    </row>
    <row r="118" spans="1:8" x14ac:dyDescent="0.25">
      <c r="A118" s="218">
        <v>1400</v>
      </c>
      <c r="B118" s="218"/>
      <c r="C118" s="230" t="s">
        <v>267</v>
      </c>
      <c r="D118" s="230"/>
      <c r="E118" s="230"/>
      <c r="F118" s="230"/>
      <c r="G118" s="230"/>
      <c r="H118" s="222" t="s">
        <v>257</v>
      </c>
    </row>
    <row r="119" spans="1:8" x14ac:dyDescent="0.25">
      <c r="A119" s="219">
        <v>1401</v>
      </c>
      <c r="B119" s="219"/>
      <c r="C119" s="230" t="s">
        <v>267</v>
      </c>
      <c r="D119" s="230"/>
      <c r="E119" s="230"/>
      <c r="F119" s="230"/>
      <c r="G119" s="230"/>
      <c r="H119" s="222" t="s">
        <v>257</v>
      </c>
    </row>
    <row r="120" spans="1:8" x14ac:dyDescent="0.25">
      <c r="A120" s="218">
        <v>1402</v>
      </c>
      <c r="B120" s="218"/>
      <c r="C120" s="230" t="s">
        <v>267</v>
      </c>
      <c r="D120" s="230"/>
      <c r="E120" s="230"/>
      <c r="F120" s="230"/>
      <c r="G120" s="230"/>
      <c r="H120" s="221" t="s">
        <v>257</v>
      </c>
    </row>
    <row r="121" spans="1:8" x14ac:dyDescent="0.25">
      <c r="A121" s="219">
        <v>1403</v>
      </c>
      <c r="B121" s="219"/>
      <c r="C121" s="230" t="s">
        <v>267</v>
      </c>
      <c r="D121" s="230"/>
      <c r="E121" s="230"/>
      <c r="F121" s="230"/>
      <c r="G121" s="230"/>
      <c r="H121" s="222" t="s">
        <v>257</v>
      </c>
    </row>
    <row r="122" spans="1:8" x14ac:dyDescent="0.25">
      <c r="A122" s="218">
        <v>1404</v>
      </c>
      <c r="B122" s="218"/>
      <c r="C122" s="230" t="s">
        <v>267</v>
      </c>
      <c r="D122" s="230"/>
      <c r="E122" s="230"/>
      <c r="F122" s="230"/>
      <c r="G122" s="230"/>
      <c r="H122" s="221" t="s">
        <v>257</v>
      </c>
    </row>
    <row r="123" spans="1:8" x14ac:dyDescent="0.25">
      <c r="A123" s="219">
        <v>1405</v>
      </c>
      <c r="B123" s="219"/>
      <c r="C123" s="230" t="s">
        <v>267</v>
      </c>
      <c r="D123" s="230"/>
      <c r="E123" s="230"/>
      <c r="F123" s="230"/>
      <c r="G123" s="230"/>
      <c r="H123" s="222" t="s">
        <v>257</v>
      </c>
    </row>
    <row r="124" spans="1:8" x14ac:dyDescent="0.25">
      <c r="A124" s="218">
        <v>1406</v>
      </c>
      <c r="B124" s="218"/>
      <c r="C124" s="230" t="s">
        <v>267</v>
      </c>
      <c r="D124" s="230"/>
      <c r="E124" s="230"/>
      <c r="F124" s="230"/>
      <c r="G124" s="230"/>
      <c r="H124" s="221" t="s">
        <v>257</v>
      </c>
    </row>
    <row r="125" spans="1:8" x14ac:dyDescent="0.25">
      <c r="A125" s="219">
        <v>1407</v>
      </c>
      <c r="B125" s="219"/>
      <c r="C125" s="230" t="s">
        <v>267</v>
      </c>
      <c r="D125" s="230"/>
      <c r="E125" s="230"/>
      <c r="F125" s="230"/>
      <c r="G125" s="230"/>
      <c r="H125" s="222" t="s">
        <v>257</v>
      </c>
    </row>
    <row r="126" spans="1:8" x14ac:dyDescent="0.25">
      <c r="A126" s="218">
        <v>1408</v>
      </c>
      <c r="B126" s="218"/>
      <c r="C126" s="230" t="s">
        <v>267</v>
      </c>
      <c r="D126" s="230"/>
      <c r="E126" s="230"/>
      <c r="F126" s="230"/>
      <c r="G126" s="230"/>
      <c r="H126" s="221" t="s">
        <v>257</v>
      </c>
    </row>
    <row r="127" spans="1:8" x14ac:dyDescent="0.25">
      <c r="A127" s="219">
        <v>1409</v>
      </c>
      <c r="B127" s="219"/>
      <c r="C127" s="230" t="s">
        <v>267</v>
      </c>
      <c r="D127" s="230"/>
      <c r="E127" s="230"/>
      <c r="F127" s="230"/>
      <c r="G127" s="230"/>
      <c r="H127" s="222" t="s">
        <v>257</v>
      </c>
    </row>
    <row r="128" spans="1:8" x14ac:dyDescent="0.25">
      <c r="A128" s="218">
        <v>1410</v>
      </c>
      <c r="B128" s="218"/>
      <c r="C128" s="230" t="s">
        <v>267</v>
      </c>
      <c r="D128" s="230"/>
      <c r="E128" s="230"/>
      <c r="F128" s="230"/>
      <c r="G128" s="230"/>
      <c r="H128" s="221" t="s">
        <v>257</v>
      </c>
    </row>
    <row r="129" spans="1:9" x14ac:dyDescent="0.25">
      <c r="A129" s="218" t="s">
        <v>265</v>
      </c>
      <c r="B129" s="218"/>
      <c r="C129" s="227">
        <v>29.9</v>
      </c>
      <c r="D129" s="227">
        <v>37.5</v>
      </c>
      <c r="E129" s="227">
        <v>7.6000000000000014</v>
      </c>
      <c r="F129" s="227">
        <v>3.75</v>
      </c>
      <c r="G129" s="228">
        <v>4.51</v>
      </c>
      <c r="H129" s="223" t="s">
        <v>261</v>
      </c>
    </row>
    <row r="130" spans="1:9" x14ac:dyDescent="0.25">
      <c r="A130" s="219" t="s">
        <v>266</v>
      </c>
      <c r="B130" s="219"/>
      <c r="C130" s="225">
        <v>31.1</v>
      </c>
      <c r="D130" s="225">
        <v>33.200000000000003</v>
      </c>
      <c r="E130" s="225">
        <v>2.1000000000000014</v>
      </c>
      <c r="F130" s="225">
        <v>2.1</v>
      </c>
      <c r="G130" s="226">
        <v>14.84</v>
      </c>
      <c r="H130" s="224" t="s">
        <v>261</v>
      </c>
    </row>
    <row r="131" spans="1:9" x14ac:dyDescent="0.25">
      <c r="A131" s="40"/>
      <c r="B131" s="40"/>
      <c r="C131" s="38"/>
      <c r="D131" s="38"/>
      <c r="E131" s="38"/>
      <c r="F131" s="38"/>
      <c r="G131" s="39"/>
      <c r="H131" s="141"/>
      <c r="I131" s="23"/>
    </row>
    <row r="132" spans="1:9" x14ac:dyDescent="0.25">
      <c r="A132" s="37"/>
      <c r="B132" s="37"/>
      <c r="C132" s="42"/>
      <c r="D132" s="42"/>
      <c r="E132" s="42"/>
      <c r="F132" s="42"/>
      <c r="G132" s="43"/>
      <c r="H132" s="142"/>
      <c r="I132" s="23"/>
    </row>
    <row r="133" spans="1:9" x14ac:dyDescent="0.25">
      <c r="A133" s="37"/>
      <c r="B133" s="37"/>
      <c r="C133" s="42"/>
      <c r="D133" s="42"/>
      <c r="E133" s="42"/>
      <c r="F133" s="42"/>
      <c r="G133" s="43"/>
      <c r="H133" s="142"/>
      <c r="I133" s="23"/>
    </row>
    <row r="134" spans="1:9" x14ac:dyDescent="0.25">
      <c r="A134" s="40"/>
      <c r="B134" s="40"/>
      <c r="C134" s="38"/>
      <c r="D134" s="38"/>
      <c r="E134" s="38"/>
      <c r="F134" s="38"/>
      <c r="G134" s="39"/>
      <c r="H134" s="141"/>
      <c r="I134" s="23"/>
    </row>
    <row r="135" spans="1:9" x14ac:dyDescent="0.25">
      <c r="A135" s="37"/>
      <c r="B135" s="37"/>
      <c r="C135" s="42"/>
      <c r="D135" s="42"/>
      <c r="E135" s="42"/>
      <c r="F135" s="42"/>
      <c r="G135" s="43"/>
      <c r="H135" s="142"/>
      <c r="I135" s="23"/>
    </row>
    <row r="136" spans="1:9" x14ac:dyDescent="0.25">
      <c r="A136" s="40"/>
      <c r="B136" s="40"/>
      <c r="C136" s="38"/>
      <c r="D136" s="38"/>
      <c r="E136" s="38"/>
      <c r="F136" s="38"/>
      <c r="G136" s="39"/>
      <c r="H136" s="141"/>
      <c r="I136" s="23"/>
    </row>
    <row r="137" spans="1:9" x14ac:dyDescent="0.25">
      <c r="A137" s="37"/>
      <c r="B137" s="37"/>
      <c r="C137" s="42"/>
      <c r="D137" s="42"/>
      <c r="E137" s="42"/>
      <c r="F137" s="42"/>
      <c r="G137" s="43"/>
      <c r="H137" s="142"/>
      <c r="I137" s="23"/>
    </row>
    <row r="138" spans="1:9" x14ac:dyDescent="0.25">
      <c r="A138" s="40"/>
      <c r="B138" s="40"/>
      <c r="C138" s="38"/>
      <c r="D138" s="38"/>
      <c r="E138" s="38"/>
      <c r="F138" s="38"/>
      <c r="G138" s="39"/>
      <c r="H138" s="141"/>
      <c r="I138" s="23"/>
    </row>
    <row r="139" spans="1:9" x14ac:dyDescent="0.25">
      <c r="A139" s="37"/>
      <c r="B139" s="37"/>
      <c r="C139" s="42"/>
      <c r="D139" s="42"/>
      <c r="E139" s="42"/>
      <c r="F139" s="42"/>
      <c r="G139" s="43"/>
      <c r="H139" s="142"/>
      <c r="I139" s="23"/>
    </row>
    <row r="140" spans="1:9" x14ac:dyDescent="0.25">
      <c r="A140" s="40"/>
      <c r="B140" s="40"/>
      <c r="C140" s="38"/>
      <c r="D140" s="38"/>
      <c r="E140" s="38"/>
      <c r="F140" s="38"/>
      <c r="G140" s="39"/>
      <c r="H140" s="141"/>
      <c r="I140" s="23"/>
    </row>
    <row r="141" spans="1:9" x14ac:dyDescent="0.25">
      <c r="A141" s="37"/>
      <c r="B141" s="37"/>
      <c r="C141" s="42"/>
      <c r="D141" s="42"/>
      <c r="E141" s="42"/>
      <c r="F141" s="42"/>
      <c r="G141" s="43"/>
      <c r="H141" s="142"/>
      <c r="I141" s="23"/>
    </row>
    <row r="142" spans="1:9" x14ac:dyDescent="0.25">
      <c r="A142" s="40"/>
      <c r="B142" s="40"/>
      <c r="C142" s="38"/>
      <c r="D142" s="38"/>
      <c r="E142" s="38"/>
      <c r="F142" s="38"/>
      <c r="G142" s="39"/>
      <c r="H142" s="141"/>
      <c r="I142" s="23"/>
    </row>
    <row r="143" spans="1:9" x14ac:dyDescent="0.25">
      <c r="A143" s="37"/>
      <c r="B143" s="37"/>
      <c r="C143" s="42"/>
      <c r="D143" s="42"/>
      <c r="E143" s="42"/>
      <c r="F143" s="42"/>
      <c r="G143" s="43"/>
      <c r="H143" s="142"/>
      <c r="I143" s="23"/>
    </row>
    <row r="144" spans="1:9" x14ac:dyDescent="0.25">
      <c r="A144" s="40"/>
      <c r="B144" s="40"/>
      <c r="C144" s="38"/>
      <c r="D144" s="38"/>
      <c r="E144" s="38"/>
      <c r="F144" s="38"/>
      <c r="G144" s="39"/>
      <c r="H144" s="141"/>
      <c r="I144" s="23"/>
    </row>
    <row r="145" spans="1:9" x14ac:dyDescent="0.25">
      <c r="A145" s="37"/>
      <c r="B145" s="37"/>
      <c r="C145" s="42"/>
      <c r="D145" s="42"/>
      <c r="E145" s="42"/>
      <c r="F145" s="42"/>
      <c r="G145" s="43"/>
      <c r="H145" s="142"/>
      <c r="I145" s="23"/>
    </row>
    <row r="146" spans="1:9" x14ac:dyDescent="0.25">
      <c r="A146" s="40"/>
      <c r="B146" s="40"/>
      <c r="C146" s="38"/>
      <c r="D146" s="38"/>
      <c r="E146" s="38"/>
      <c r="F146" s="38"/>
      <c r="G146" s="39"/>
      <c r="H146" s="141"/>
      <c r="I146" s="23"/>
    </row>
    <row r="147" spans="1:9" x14ac:dyDescent="0.25">
      <c r="A147" s="37"/>
      <c r="B147" s="37"/>
      <c r="C147" s="42"/>
      <c r="D147" s="42"/>
      <c r="E147" s="42"/>
      <c r="F147" s="42"/>
      <c r="G147" s="43"/>
      <c r="H147" s="142"/>
      <c r="I147" s="23"/>
    </row>
    <row r="148" spans="1:9" x14ac:dyDescent="0.25">
      <c r="A148" s="40"/>
      <c r="B148" s="40"/>
      <c r="C148" s="38"/>
      <c r="D148" s="38"/>
      <c r="E148" s="38"/>
      <c r="F148" s="38"/>
      <c r="G148" s="39"/>
      <c r="H148" s="141"/>
      <c r="I148" s="23"/>
    </row>
    <row r="149" spans="1:9" x14ac:dyDescent="0.25">
      <c r="A149" s="37"/>
      <c r="B149" s="37"/>
      <c r="C149" s="42"/>
      <c r="D149" s="42"/>
      <c r="E149" s="42"/>
      <c r="F149" s="42"/>
      <c r="G149" s="43"/>
      <c r="H149" s="142"/>
      <c r="I149" s="23"/>
    </row>
    <row r="150" spans="1:9" x14ac:dyDescent="0.25">
      <c r="A150" s="40"/>
      <c r="B150" s="40"/>
      <c r="C150" s="38"/>
      <c r="D150" s="38"/>
      <c r="E150" s="38"/>
      <c r="F150" s="38"/>
      <c r="G150" s="39"/>
      <c r="H150" s="141"/>
      <c r="I150" s="23"/>
    </row>
    <row r="151" spans="1:9" x14ac:dyDescent="0.25">
      <c r="A151" s="37"/>
      <c r="B151" s="37"/>
      <c r="C151" s="42"/>
      <c r="D151" s="42"/>
      <c r="E151" s="42"/>
      <c r="F151" s="42"/>
      <c r="G151" s="43"/>
      <c r="H151" s="142"/>
      <c r="I151" s="23"/>
    </row>
    <row r="152" spans="1:9" x14ac:dyDescent="0.25">
      <c r="A152" s="40"/>
      <c r="B152" s="40"/>
      <c r="C152" s="38"/>
      <c r="D152" s="38"/>
      <c r="E152" s="38"/>
      <c r="F152" s="38"/>
      <c r="G152" s="39"/>
      <c r="H152" s="141"/>
      <c r="I152" s="23"/>
    </row>
    <row r="153" spans="1:9" x14ac:dyDescent="0.25">
      <c r="A153" s="37"/>
      <c r="B153" s="37"/>
      <c r="C153" s="42"/>
      <c r="D153" s="42"/>
      <c r="E153" s="42"/>
      <c r="F153" s="42"/>
      <c r="G153" s="43"/>
      <c r="H153" s="142"/>
      <c r="I153" s="23"/>
    </row>
    <row r="154" spans="1:9" x14ac:dyDescent="0.25">
      <c r="A154" s="40"/>
      <c r="B154" s="40"/>
      <c r="C154" s="38"/>
      <c r="D154" s="38"/>
      <c r="E154" s="38"/>
      <c r="F154" s="38"/>
      <c r="G154" s="39"/>
      <c r="H154" s="141"/>
      <c r="I154" s="23"/>
    </row>
    <row r="155" spans="1:9" x14ac:dyDescent="0.25">
      <c r="A155" s="37"/>
      <c r="B155" s="37"/>
      <c r="C155" s="42"/>
      <c r="D155" s="42"/>
      <c r="E155" s="42"/>
      <c r="F155" s="42"/>
      <c r="G155" s="43"/>
      <c r="H155" s="142"/>
      <c r="I155" s="23"/>
    </row>
    <row r="156" spans="1:9" x14ac:dyDescent="0.25">
      <c r="A156" s="40"/>
      <c r="B156" s="40"/>
      <c r="C156" s="38"/>
      <c r="D156" s="38"/>
      <c r="E156" s="38"/>
      <c r="F156" s="38"/>
      <c r="G156" s="39"/>
      <c r="H156" s="141"/>
      <c r="I156" s="23"/>
    </row>
    <row r="157" spans="1:9" x14ac:dyDescent="0.25">
      <c r="A157" s="37"/>
      <c r="B157" s="37"/>
      <c r="C157" s="42"/>
      <c r="D157" s="42"/>
      <c r="E157" s="42"/>
      <c r="F157" s="42"/>
      <c r="G157" s="43"/>
      <c r="H157" s="142"/>
      <c r="I157" s="23"/>
    </row>
    <row r="158" spans="1:9" x14ac:dyDescent="0.25">
      <c r="A158" s="40"/>
      <c r="B158" s="40"/>
      <c r="C158" s="38"/>
      <c r="D158" s="38"/>
      <c r="E158" s="38"/>
      <c r="F158" s="38"/>
      <c r="G158" s="39"/>
      <c r="H158" s="141"/>
      <c r="I158" s="23"/>
    </row>
    <row r="159" spans="1:9" x14ac:dyDescent="0.25">
      <c r="A159" s="37"/>
      <c r="B159" s="37"/>
      <c r="C159" s="42"/>
      <c r="D159" s="42"/>
      <c r="E159" s="42"/>
      <c r="F159" s="42"/>
      <c r="G159" s="43"/>
      <c r="H159" s="142"/>
      <c r="I159" s="23"/>
    </row>
    <row r="160" spans="1:9" x14ac:dyDescent="0.25">
      <c r="A160" s="40"/>
      <c r="B160" s="40"/>
      <c r="C160" s="38"/>
      <c r="D160" s="38"/>
      <c r="E160" s="38"/>
      <c r="F160" s="38"/>
      <c r="G160" s="39"/>
      <c r="H160" s="141"/>
      <c r="I160" s="23"/>
    </row>
    <row r="161" spans="1:9" x14ac:dyDescent="0.25">
      <c r="A161" s="37"/>
      <c r="B161" s="37"/>
      <c r="C161" s="42"/>
      <c r="D161" s="42"/>
      <c r="E161" s="42"/>
      <c r="F161" s="42"/>
      <c r="G161" s="43"/>
      <c r="H161" s="142"/>
      <c r="I161" s="23"/>
    </row>
    <row r="162" spans="1:9" x14ac:dyDescent="0.25">
      <c r="A162" s="40"/>
      <c r="B162" s="40"/>
      <c r="C162" s="38"/>
      <c r="D162" s="38"/>
      <c r="E162" s="38"/>
      <c r="F162" s="38"/>
      <c r="G162" s="39"/>
      <c r="H162" s="141"/>
      <c r="I162" s="23"/>
    </row>
    <row r="163" spans="1:9" x14ac:dyDescent="0.25">
      <c r="A163" s="37"/>
      <c r="B163" s="37"/>
      <c r="C163" s="42"/>
      <c r="D163" s="42"/>
      <c r="E163" s="42"/>
      <c r="F163" s="42"/>
      <c r="G163" s="43"/>
      <c r="H163" s="142"/>
      <c r="I163" s="23"/>
    </row>
    <row r="164" spans="1:9" x14ac:dyDescent="0.25">
      <c r="A164" s="40"/>
      <c r="B164" s="40"/>
      <c r="C164" s="38"/>
      <c r="D164" s="38"/>
      <c r="E164" s="38"/>
      <c r="F164" s="38"/>
      <c r="G164" s="39"/>
      <c r="H164" s="141"/>
      <c r="I164" s="23"/>
    </row>
    <row r="165" spans="1:9" x14ac:dyDescent="0.25">
      <c r="A165" s="37"/>
      <c r="B165" s="37"/>
      <c r="C165" s="42"/>
      <c r="D165" s="42"/>
      <c r="E165" s="42"/>
      <c r="F165" s="42"/>
      <c r="G165" s="43"/>
      <c r="H165" s="142"/>
      <c r="I165" s="23"/>
    </row>
    <row r="166" spans="1:9" x14ac:dyDescent="0.25">
      <c r="A166" s="40"/>
      <c r="B166" s="40"/>
      <c r="C166" s="38"/>
      <c r="D166" s="38"/>
      <c r="E166" s="38"/>
      <c r="F166" s="38"/>
      <c r="G166" s="39"/>
      <c r="H166" s="141"/>
      <c r="I166" s="23"/>
    </row>
    <row r="167" spans="1:9" x14ac:dyDescent="0.25">
      <c r="A167" s="37"/>
      <c r="B167" s="37"/>
      <c r="C167" s="42"/>
      <c r="D167" s="42"/>
      <c r="E167" s="42"/>
      <c r="F167" s="42"/>
      <c r="G167" s="43"/>
      <c r="H167" s="142"/>
      <c r="I167" s="23"/>
    </row>
    <row r="168" spans="1:9" x14ac:dyDescent="0.25">
      <c r="A168" s="40"/>
      <c r="B168" s="40"/>
      <c r="C168" s="38"/>
      <c r="D168" s="38"/>
      <c r="E168" s="38"/>
      <c r="F168" s="38"/>
      <c r="G168" s="39"/>
      <c r="H168" s="141"/>
      <c r="I168" s="23"/>
    </row>
    <row r="169" spans="1:9" x14ac:dyDescent="0.25">
      <c r="A169" s="37"/>
      <c r="B169" s="37"/>
      <c r="C169" s="42"/>
      <c r="D169" s="42"/>
      <c r="E169" s="42"/>
      <c r="F169" s="42"/>
      <c r="G169" s="43"/>
      <c r="H169" s="142"/>
      <c r="I169" s="23"/>
    </row>
    <row r="170" spans="1:9" x14ac:dyDescent="0.25">
      <c r="A170" s="40"/>
      <c r="B170" s="40"/>
      <c r="C170" s="38"/>
      <c r="D170" s="38"/>
      <c r="E170" s="38"/>
      <c r="F170" s="38"/>
      <c r="G170" s="39"/>
      <c r="H170" s="141"/>
      <c r="I170" s="23"/>
    </row>
    <row r="171" spans="1:9" x14ac:dyDescent="0.25">
      <c r="A171" s="37"/>
      <c r="B171" s="37"/>
      <c r="C171" s="42"/>
      <c r="D171" s="42"/>
      <c r="E171" s="42"/>
      <c r="F171" s="42"/>
      <c r="G171" s="43"/>
      <c r="H171" s="142"/>
      <c r="I171" s="23"/>
    </row>
    <row r="172" spans="1:9" x14ac:dyDescent="0.25">
      <c r="A172" s="40"/>
      <c r="B172" s="40"/>
      <c r="C172" s="38"/>
      <c r="D172" s="38"/>
      <c r="E172" s="38"/>
      <c r="F172" s="38"/>
      <c r="G172" s="39"/>
      <c r="H172" s="141"/>
      <c r="I172" s="23"/>
    </row>
    <row r="173" spans="1:9" x14ac:dyDescent="0.25">
      <c r="A173" s="37"/>
      <c r="B173" s="37"/>
      <c r="C173" s="42"/>
      <c r="D173" s="42"/>
      <c r="E173" s="42"/>
      <c r="F173" s="42"/>
      <c r="G173" s="43"/>
      <c r="H173" s="142"/>
      <c r="I173" s="23"/>
    </row>
    <row r="174" spans="1:9" x14ac:dyDescent="0.25">
      <c r="A174" s="40"/>
      <c r="B174" s="40"/>
      <c r="C174" s="38"/>
      <c r="D174" s="38"/>
      <c r="E174" s="38"/>
      <c r="F174" s="38"/>
      <c r="G174" s="39"/>
      <c r="H174" s="141"/>
      <c r="I174" s="23"/>
    </row>
    <row r="175" spans="1:9" x14ac:dyDescent="0.25">
      <c r="A175" s="37"/>
      <c r="B175" s="37"/>
      <c r="C175" s="42"/>
      <c r="D175" s="42"/>
      <c r="E175" s="42"/>
      <c r="F175" s="42"/>
      <c r="G175" s="43"/>
      <c r="H175" s="142"/>
      <c r="I175" s="23"/>
    </row>
    <row r="176" spans="1:9" x14ac:dyDescent="0.25">
      <c r="A176" s="40"/>
      <c r="B176" s="40"/>
      <c r="C176" s="38"/>
      <c r="D176" s="38"/>
      <c r="E176" s="38"/>
      <c r="F176" s="38"/>
      <c r="G176" s="39"/>
      <c r="H176" s="141"/>
      <c r="I176" s="23"/>
    </row>
    <row r="177" spans="1:9" x14ac:dyDescent="0.25">
      <c r="A177" s="37"/>
      <c r="B177" s="37"/>
      <c r="C177" s="42"/>
      <c r="D177" s="42"/>
      <c r="E177" s="42"/>
      <c r="F177" s="42"/>
      <c r="G177" s="43"/>
      <c r="H177" s="142"/>
      <c r="I177" s="23"/>
    </row>
    <row r="178" spans="1:9" x14ac:dyDescent="0.25">
      <c r="A178" s="40"/>
      <c r="B178" s="40"/>
      <c r="C178" s="38"/>
      <c r="D178" s="38"/>
      <c r="E178" s="38"/>
      <c r="F178" s="38"/>
      <c r="G178" s="39"/>
      <c r="H178" s="141"/>
      <c r="I178" s="23"/>
    </row>
    <row r="179" spans="1:9" x14ac:dyDescent="0.25">
      <c r="A179" s="37"/>
      <c r="B179" s="37"/>
      <c r="C179" s="42"/>
      <c r="D179" s="42"/>
      <c r="E179" s="42"/>
      <c r="F179" s="42"/>
      <c r="G179" s="43"/>
      <c r="H179" s="142"/>
      <c r="I179" s="23"/>
    </row>
    <row r="180" spans="1:9" x14ac:dyDescent="0.25">
      <c r="A180" s="40"/>
      <c r="B180" s="40"/>
      <c r="C180" s="38"/>
      <c r="D180" s="38"/>
      <c r="E180" s="38"/>
      <c r="F180" s="38"/>
      <c r="G180" s="39"/>
      <c r="H180" s="141"/>
      <c r="I180" s="23"/>
    </row>
    <row r="181" spans="1:9" x14ac:dyDescent="0.25">
      <c r="A181" s="37"/>
      <c r="B181" s="37"/>
      <c r="C181" s="42"/>
      <c r="D181" s="42"/>
      <c r="E181" s="42"/>
      <c r="F181" s="42"/>
      <c r="G181" s="43"/>
      <c r="H181" s="142"/>
      <c r="I181" s="23"/>
    </row>
    <row r="182" spans="1:9" x14ac:dyDescent="0.25">
      <c r="A182" s="40"/>
      <c r="B182" s="40"/>
      <c r="C182" s="38"/>
      <c r="D182" s="38"/>
      <c r="E182" s="38"/>
      <c r="F182" s="38"/>
      <c r="G182" s="39"/>
      <c r="H182" s="141"/>
      <c r="I182" s="23"/>
    </row>
    <row r="183" spans="1:9" x14ac:dyDescent="0.25">
      <c r="A183" s="37"/>
      <c r="B183" s="37"/>
      <c r="C183" s="42"/>
      <c r="D183" s="42"/>
      <c r="E183" s="42"/>
      <c r="F183" s="42"/>
      <c r="G183" s="43"/>
      <c r="H183" s="142"/>
      <c r="I183" s="23"/>
    </row>
    <row r="184" spans="1:9" x14ac:dyDescent="0.25">
      <c r="A184" s="40"/>
      <c r="B184" s="40"/>
      <c r="C184" s="38"/>
      <c r="D184" s="38"/>
      <c r="E184" s="38"/>
      <c r="F184" s="38"/>
      <c r="G184" s="39"/>
      <c r="H184" s="141"/>
      <c r="I184" s="23"/>
    </row>
    <row r="185" spans="1:9" x14ac:dyDescent="0.25">
      <c r="A185" s="37"/>
      <c r="B185" s="37"/>
      <c r="C185" s="42"/>
      <c r="D185" s="42"/>
      <c r="E185" s="42"/>
      <c r="F185" s="42"/>
      <c r="G185" s="43"/>
      <c r="H185" s="142"/>
      <c r="I185" s="23"/>
    </row>
    <row r="186" spans="1:9" x14ac:dyDescent="0.25">
      <c r="A186" s="40"/>
      <c r="B186" s="40"/>
      <c r="C186" s="38"/>
      <c r="D186" s="38"/>
      <c r="E186" s="38"/>
      <c r="F186" s="38"/>
      <c r="G186" s="39"/>
      <c r="H186" s="141"/>
      <c r="I186" s="23"/>
    </row>
    <row r="187" spans="1:9" x14ac:dyDescent="0.25">
      <c r="A187" s="37"/>
      <c r="B187" s="37"/>
      <c r="C187" s="42"/>
      <c r="D187" s="42"/>
      <c r="E187" s="42"/>
      <c r="F187" s="42"/>
      <c r="G187" s="43"/>
      <c r="H187" s="142"/>
      <c r="I187" s="23"/>
    </row>
    <row r="188" spans="1:9" x14ac:dyDescent="0.25">
      <c r="A188" s="40"/>
      <c r="B188" s="40"/>
      <c r="C188" s="38"/>
      <c r="D188" s="38"/>
      <c r="E188" s="38"/>
      <c r="F188" s="38"/>
      <c r="G188" s="39"/>
      <c r="H188" s="141"/>
      <c r="I188" s="23"/>
    </row>
    <row r="189" spans="1:9" x14ac:dyDescent="0.25">
      <c r="A189" s="37"/>
      <c r="B189" s="37"/>
      <c r="C189" s="42"/>
      <c r="D189" s="42"/>
      <c r="E189" s="42"/>
      <c r="F189" s="42"/>
      <c r="G189" s="43"/>
      <c r="H189" s="142"/>
      <c r="I189" s="23"/>
    </row>
    <row r="190" spans="1:9" x14ac:dyDescent="0.25">
      <c r="A190" s="40"/>
      <c r="B190" s="40"/>
      <c r="C190" s="38"/>
      <c r="D190" s="38"/>
      <c r="E190" s="38"/>
      <c r="F190" s="38"/>
      <c r="G190" s="39"/>
      <c r="H190" s="141"/>
      <c r="I190" s="23"/>
    </row>
    <row r="191" spans="1:9" x14ac:dyDescent="0.25">
      <c r="A191" s="37"/>
      <c r="B191" s="37"/>
      <c r="C191" s="42"/>
      <c r="D191" s="42"/>
      <c r="E191" s="42"/>
      <c r="F191" s="42"/>
      <c r="G191" s="43"/>
      <c r="H191" s="142"/>
      <c r="I191" s="23"/>
    </row>
    <row r="192" spans="1:9" x14ac:dyDescent="0.25">
      <c r="A192" s="40"/>
      <c r="B192" s="40"/>
      <c r="C192" s="38"/>
      <c r="D192" s="38"/>
      <c r="E192" s="38"/>
      <c r="F192" s="38"/>
      <c r="G192" s="39"/>
      <c r="H192" s="141"/>
      <c r="I192" s="23"/>
    </row>
    <row r="193" spans="1:9" x14ac:dyDescent="0.25">
      <c r="A193" s="37"/>
      <c r="B193" s="37"/>
      <c r="C193" s="42"/>
      <c r="D193" s="42"/>
      <c r="E193" s="42"/>
      <c r="F193" s="42"/>
      <c r="G193" s="43"/>
      <c r="H193" s="142"/>
      <c r="I193" s="23"/>
    </row>
    <row r="194" spans="1:9" x14ac:dyDescent="0.25">
      <c r="A194" s="40"/>
      <c r="B194" s="40"/>
      <c r="C194" s="38"/>
      <c r="D194" s="38"/>
      <c r="E194" s="38"/>
      <c r="F194" s="38"/>
      <c r="G194" s="39"/>
      <c r="H194" s="141"/>
      <c r="I194" s="23"/>
    </row>
    <row r="195" spans="1:9" x14ac:dyDescent="0.25">
      <c r="A195" s="37"/>
      <c r="B195" s="37"/>
      <c r="C195" s="42"/>
      <c r="D195" s="42"/>
      <c r="E195" s="42"/>
      <c r="F195" s="42"/>
      <c r="G195" s="43"/>
      <c r="H195" s="142"/>
      <c r="I195" s="23"/>
    </row>
    <row r="196" spans="1:9" x14ac:dyDescent="0.25">
      <c r="A196" s="40"/>
      <c r="B196" s="40"/>
      <c r="C196" s="38"/>
      <c r="D196" s="38"/>
      <c r="E196" s="38"/>
      <c r="F196" s="38"/>
      <c r="G196" s="39"/>
      <c r="H196" s="141"/>
      <c r="I196" s="23"/>
    </row>
    <row r="197" spans="1:9" x14ac:dyDescent="0.25">
      <c r="A197" s="37"/>
      <c r="B197" s="37"/>
      <c r="C197" s="42"/>
      <c r="D197" s="42"/>
      <c r="E197" s="42"/>
      <c r="F197" s="42"/>
      <c r="G197" s="43"/>
      <c r="H197" s="142"/>
      <c r="I197" s="23"/>
    </row>
    <row r="198" spans="1:9" x14ac:dyDescent="0.25">
      <c r="A198" s="40"/>
      <c r="B198" s="40"/>
      <c r="C198" s="38"/>
      <c r="D198" s="38"/>
      <c r="E198" s="38"/>
      <c r="F198" s="38"/>
      <c r="G198" s="39"/>
      <c r="H198" s="141"/>
      <c r="I198" s="23"/>
    </row>
    <row r="199" spans="1:9" x14ac:dyDescent="0.25">
      <c r="A199" s="37"/>
      <c r="B199" s="37"/>
      <c r="C199" s="42"/>
      <c r="D199" s="42"/>
      <c r="E199" s="42"/>
      <c r="F199" s="42"/>
      <c r="G199" s="43"/>
      <c r="H199" s="142"/>
      <c r="I199" s="23"/>
    </row>
    <row r="200" spans="1:9" x14ac:dyDescent="0.25">
      <c r="A200" s="40"/>
      <c r="B200" s="40"/>
      <c r="C200" s="38"/>
      <c r="D200" s="38"/>
      <c r="E200" s="38"/>
      <c r="F200" s="38"/>
      <c r="G200" s="39"/>
      <c r="H200" s="141"/>
      <c r="I200" s="23"/>
    </row>
    <row r="201" spans="1:9" x14ac:dyDescent="0.25">
      <c r="A201" s="37"/>
      <c r="B201" s="37"/>
      <c r="C201" s="42"/>
      <c r="D201" s="42"/>
      <c r="E201" s="42"/>
      <c r="F201" s="42"/>
      <c r="G201" s="43"/>
      <c r="H201" s="142"/>
      <c r="I201" s="23"/>
    </row>
    <row r="202" spans="1:9" x14ac:dyDescent="0.25">
      <c r="A202" s="40"/>
      <c r="B202" s="40"/>
      <c r="C202" s="38"/>
      <c r="D202" s="38"/>
      <c r="E202" s="38"/>
      <c r="F202" s="38"/>
      <c r="G202" s="39"/>
      <c r="H202" s="141"/>
      <c r="I202" s="23"/>
    </row>
    <row r="203" spans="1:9" x14ac:dyDescent="0.25">
      <c r="A203" s="37"/>
      <c r="B203" s="37"/>
      <c r="C203" s="42"/>
      <c r="D203" s="42"/>
      <c r="E203" s="42"/>
      <c r="F203" s="42"/>
      <c r="G203" s="43"/>
      <c r="H203" s="142"/>
      <c r="I203" s="23"/>
    </row>
    <row r="204" spans="1:9" x14ac:dyDescent="0.25">
      <c r="A204" s="40"/>
      <c r="B204" s="40"/>
      <c r="C204" s="38"/>
      <c r="D204" s="38"/>
      <c r="E204" s="38"/>
      <c r="F204" s="38"/>
      <c r="G204" s="39"/>
      <c r="H204" s="141"/>
      <c r="I204" s="23"/>
    </row>
    <row r="205" spans="1:9" x14ac:dyDescent="0.25">
      <c r="A205" s="37"/>
      <c r="B205" s="37"/>
      <c r="C205" s="42"/>
      <c r="D205" s="42"/>
      <c r="E205" s="42"/>
      <c r="F205" s="42"/>
      <c r="G205" s="43"/>
      <c r="H205" s="142"/>
      <c r="I205" s="23"/>
    </row>
    <row r="206" spans="1:9" x14ac:dyDescent="0.25">
      <c r="A206" s="40"/>
      <c r="B206" s="40"/>
      <c r="C206" s="38"/>
      <c r="D206" s="38"/>
      <c r="E206" s="38"/>
      <c r="F206" s="38"/>
      <c r="G206" s="39"/>
      <c r="H206" s="141"/>
      <c r="I206" s="23"/>
    </row>
    <row r="207" spans="1:9" x14ac:dyDescent="0.25">
      <c r="A207" s="37"/>
      <c r="B207" s="37"/>
      <c r="C207" s="42"/>
      <c r="D207" s="42"/>
      <c r="E207" s="42"/>
      <c r="F207" s="42"/>
      <c r="G207" s="43"/>
      <c r="H207" s="142"/>
      <c r="I207" s="23"/>
    </row>
    <row r="208" spans="1:9" x14ac:dyDescent="0.25">
      <c r="A208" s="40"/>
      <c r="B208" s="40"/>
      <c r="C208" s="38"/>
      <c r="D208" s="38"/>
      <c r="E208" s="38"/>
      <c r="F208" s="38"/>
      <c r="G208" s="39"/>
      <c r="H208" s="141"/>
      <c r="I208" s="23"/>
    </row>
    <row r="209" spans="1:9" x14ac:dyDescent="0.25">
      <c r="A209" s="40"/>
      <c r="B209" s="40"/>
      <c r="C209" s="38"/>
      <c r="D209" s="38"/>
      <c r="E209" s="38"/>
      <c r="F209" s="38"/>
      <c r="G209" s="39"/>
      <c r="H209" s="141"/>
      <c r="I209" s="23"/>
    </row>
    <row r="210" spans="1:9" x14ac:dyDescent="0.25">
      <c r="A210" s="37"/>
      <c r="B210" s="37"/>
      <c r="C210" s="42"/>
      <c r="D210" s="42"/>
      <c r="E210" s="42"/>
      <c r="F210" s="42"/>
      <c r="G210" s="43"/>
      <c r="H210" s="142"/>
      <c r="I210" s="23"/>
    </row>
    <row r="211" spans="1:9" x14ac:dyDescent="0.25">
      <c r="A211" s="40"/>
      <c r="B211" s="40"/>
      <c r="C211" s="38"/>
      <c r="D211" s="38"/>
      <c r="E211" s="38"/>
      <c r="F211" s="38"/>
      <c r="G211" s="39"/>
      <c r="H211" s="141"/>
      <c r="I211" s="23"/>
    </row>
    <row r="212" spans="1:9" x14ac:dyDescent="0.25">
      <c r="A212" s="37"/>
      <c r="B212" s="37"/>
      <c r="C212" s="42"/>
      <c r="D212" s="42"/>
      <c r="E212" s="42"/>
      <c r="F212" s="42"/>
      <c r="G212" s="43"/>
      <c r="H212" s="142"/>
      <c r="I212" s="23"/>
    </row>
    <row r="213" spans="1:9" x14ac:dyDescent="0.25">
      <c r="A213" s="40"/>
      <c r="B213" s="40"/>
      <c r="C213" s="38"/>
      <c r="D213" s="38"/>
      <c r="E213" s="38"/>
      <c r="F213" s="38"/>
      <c r="G213" s="39"/>
      <c r="H213" s="141"/>
      <c r="I213" s="23"/>
    </row>
    <row r="214" spans="1:9" x14ac:dyDescent="0.25">
      <c r="A214" s="40"/>
      <c r="B214" s="40"/>
      <c r="C214" s="90"/>
      <c r="D214" s="90"/>
      <c r="E214" s="90"/>
      <c r="F214" s="90"/>
      <c r="G214" s="90"/>
      <c r="H214" s="142"/>
      <c r="I214" s="23"/>
    </row>
    <row r="215" spans="1:9" x14ac:dyDescent="0.25">
      <c r="A215" s="37"/>
      <c r="B215" s="37"/>
      <c r="C215" s="90"/>
      <c r="D215" s="90"/>
      <c r="E215" s="90"/>
      <c r="F215" s="90"/>
      <c r="G215" s="90"/>
      <c r="H215" s="141"/>
      <c r="I215" s="23"/>
    </row>
    <row r="216" spans="1:9" x14ac:dyDescent="0.25">
      <c r="A216" s="40"/>
      <c r="B216" s="40"/>
      <c r="C216" s="90"/>
      <c r="D216" s="90"/>
      <c r="E216" s="90"/>
      <c r="F216" s="90"/>
      <c r="G216" s="90"/>
      <c r="H216" s="141"/>
      <c r="I216" s="23"/>
    </row>
    <row r="217" spans="1:9" x14ac:dyDescent="0.25">
      <c r="A217" s="37"/>
      <c r="B217" s="37"/>
      <c r="C217" s="90"/>
      <c r="D217" s="90"/>
      <c r="E217" s="90"/>
      <c r="F217" s="90"/>
      <c r="G217" s="90"/>
      <c r="H217" s="141"/>
      <c r="I217" s="23"/>
    </row>
    <row r="218" spans="1:9" x14ac:dyDescent="0.25">
      <c r="A218" s="37"/>
      <c r="B218" s="37"/>
      <c r="C218" s="90"/>
      <c r="D218" s="90"/>
      <c r="E218" s="90"/>
      <c r="F218" s="90"/>
      <c r="G218" s="90"/>
      <c r="H218" s="141"/>
      <c r="I218" s="23"/>
    </row>
    <row r="219" spans="1:9" x14ac:dyDescent="0.25">
      <c r="A219" s="37"/>
      <c r="B219" s="37"/>
      <c r="C219" s="90"/>
      <c r="D219" s="90"/>
      <c r="E219" s="90"/>
      <c r="F219" s="90"/>
      <c r="G219" s="90"/>
      <c r="H219" s="142"/>
      <c r="I219" s="23"/>
    </row>
    <row r="220" spans="1:9" x14ac:dyDescent="0.25">
      <c r="A220" s="40"/>
      <c r="B220" s="40"/>
      <c r="C220" s="90"/>
      <c r="D220" s="90"/>
      <c r="E220" s="90"/>
      <c r="F220" s="90"/>
      <c r="G220" s="90"/>
      <c r="H220" s="142"/>
      <c r="I220" s="23"/>
    </row>
    <row r="221" spans="1:9" x14ac:dyDescent="0.25">
      <c r="A221" s="40"/>
      <c r="B221" s="40"/>
      <c r="C221" s="90"/>
      <c r="D221" s="90"/>
      <c r="E221" s="90"/>
      <c r="F221" s="90"/>
      <c r="G221" s="90"/>
      <c r="H221" s="142"/>
      <c r="I221" s="23"/>
    </row>
    <row r="222" spans="1:9" x14ac:dyDescent="0.25">
      <c r="A222" s="40"/>
      <c r="B222" s="40"/>
      <c r="C222" s="90"/>
      <c r="D222" s="90"/>
      <c r="E222" s="90"/>
      <c r="F222" s="90"/>
      <c r="G222" s="90"/>
      <c r="H222" s="141"/>
      <c r="I222" s="23"/>
    </row>
    <row r="223" spans="1:9" x14ac:dyDescent="0.25">
      <c r="A223" s="37"/>
      <c r="B223" s="37"/>
      <c r="C223" s="90"/>
      <c r="D223" s="90"/>
      <c r="E223" s="90"/>
      <c r="F223" s="90"/>
      <c r="G223" s="90"/>
      <c r="H223" s="141"/>
      <c r="I223" s="23"/>
    </row>
    <row r="224" spans="1:9" x14ac:dyDescent="0.25">
      <c r="A224" s="37"/>
      <c r="B224" s="37"/>
      <c r="C224" s="90"/>
      <c r="D224" s="90"/>
      <c r="E224" s="90"/>
      <c r="F224" s="90"/>
      <c r="G224" s="90"/>
      <c r="H224" s="142"/>
      <c r="I224" s="23"/>
    </row>
    <row r="225" spans="1:9" x14ac:dyDescent="0.25">
      <c r="A225" s="40"/>
      <c r="B225" s="40"/>
      <c r="C225" s="90"/>
      <c r="D225" s="90"/>
      <c r="E225" s="90"/>
      <c r="F225" s="90"/>
      <c r="G225" s="90"/>
      <c r="H225" s="141"/>
      <c r="I225" s="23"/>
    </row>
    <row r="226" spans="1:9" x14ac:dyDescent="0.25">
      <c r="A226" s="40"/>
      <c r="B226" s="40"/>
      <c r="C226" s="90"/>
      <c r="D226" s="90"/>
      <c r="E226" s="90"/>
      <c r="F226" s="90"/>
      <c r="G226" s="90"/>
      <c r="H226" s="141"/>
      <c r="I226" s="23"/>
    </row>
    <row r="227" spans="1:9" x14ac:dyDescent="0.25">
      <c r="A227" s="37"/>
      <c r="B227" s="37"/>
      <c r="C227" s="90"/>
      <c r="D227" s="90"/>
      <c r="E227" s="90"/>
      <c r="F227" s="90"/>
      <c r="G227" s="90"/>
      <c r="H227" s="142"/>
      <c r="I227" s="23"/>
    </row>
    <row r="228" spans="1:9" x14ac:dyDescent="0.25">
      <c r="A228" s="37"/>
      <c r="B228" s="37"/>
      <c r="C228" s="90"/>
      <c r="D228" s="90"/>
      <c r="E228" s="90"/>
      <c r="F228" s="90"/>
      <c r="G228" s="90"/>
      <c r="H228" s="141"/>
      <c r="I228" s="23"/>
    </row>
    <row r="229" spans="1:9" x14ac:dyDescent="0.25">
      <c r="A229" s="40"/>
      <c r="B229" s="40"/>
      <c r="C229" s="90"/>
      <c r="D229" s="90"/>
      <c r="E229" s="90"/>
      <c r="F229" s="90"/>
      <c r="G229" s="90"/>
      <c r="H229" s="141"/>
      <c r="I229" s="23"/>
    </row>
    <row r="230" spans="1:9" x14ac:dyDescent="0.25">
      <c r="A230" s="37"/>
      <c r="B230" s="37"/>
      <c r="C230" s="90"/>
      <c r="D230" s="90"/>
      <c r="E230" s="90"/>
      <c r="F230" s="90"/>
      <c r="G230" s="90"/>
      <c r="H230" s="141"/>
      <c r="I230" s="23"/>
    </row>
    <row r="231" spans="1:9" x14ac:dyDescent="0.25">
      <c r="A231" s="37"/>
      <c r="B231" s="37"/>
      <c r="C231" s="90"/>
      <c r="D231" s="90"/>
      <c r="E231" s="90"/>
      <c r="F231" s="90"/>
      <c r="G231" s="90"/>
      <c r="H231" s="142"/>
      <c r="I231" s="23"/>
    </row>
    <row r="232" spans="1:9" x14ac:dyDescent="0.25">
      <c r="A232" s="37"/>
      <c r="B232" s="37"/>
      <c r="C232" s="90"/>
      <c r="D232" s="90"/>
      <c r="E232" s="90"/>
      <c r="F232" s="90"/>
      <c r="G232" s="90"/>
      <c r="H232" s="142"/>
      <c r="I232" s="23"/>
    </row>
    <row r="233" spans="1:9" x14ac:dyDescent="0.25">
      <c r="A233" s="37"/>
      <c r="B233" s="37"/>
      <c r="C233" s="90"/>
      <c r="D233" s="90"/>
      <c r="E233" s="90"/>
      <c r="F233" s="90"/>
      <c r="G233" s="90"/>
      <c r="H233" s="141"/>
      <c r="I233" s="23"/>
    </row>
    <row r="234" spans="1:9" x14ac:dyDescent="0.25">
      <c r="A234" s="40"/>
      <c r="B234" s="40"/>
      <c r="C234" s="90"/>
      <c r="D234" s="90"/>
      <c r="E234" s="90"/>
      <c r="F234" s="90"/>
      <c r="G234" s="90"/>
      <c r="H234" s="141"/>
      <c r="I234" s="23"/>
    </row>
    <row r="235" spans="1:9" x14ac:dyDescent="0.25">
      <c r="A235" s="40"/>
      <c r="B235" s="40"/>
      <c r="C235" s="90"/>
      <c r="D235" s="90"/>
      <c r="E235" s="90"/>
      <c r="F235" s="90"/>
      <c r="G235" s="90"/>
      <c r="H235" s="142"/>
      <c r="I235" s="23"/>
    </row>
    <row r="236" spans="1:9" x14ac:dyDescent="0.25">
      <c r="A236" s="37"/>
      <c r="B236" s="37"/>
      <c r="C236" s="90"/>
      <c r="D236" s="90"/>
      <c r="E236" s="90"/>
      <c r="F236" s="90"/>
      <c r="G236" s="90"/>
      <c r="H236" s="141"/>
      <c r="I236" s="23"/>
    </row>
    <row r="237" spans="1:9" x14ac:dyDescent="0.25">
      <c r="A237" s="37"/>
      <c r="B237" s="37"/>
      <c r="C237" s="90"/>
      <c r="D237" s="90"/>
      <c r="E237" s="90"/>
      <c r="F237" s="90"/>
      <c r="G237" s="90"/>
      <c r="H237" s="142"/>
      <c r="I237" s="23"/>
    </row>
    <row r="238" spans="1:9" x14ac:dyDescent="0.25">
      <c r="A238" s="37"/>
      <c r="B238" s="37"/>
      <c r="C238" s="90"/>
      <c r="D238" s="90"/>
      <c r="E238" s="90"/>
      <c r="F238" s="90"/>
      <c r="G238" s="90"/>
      <c r="H238" s="142"/>
      <c r="I238" s="23"/>
    </row>
    <row r="239" spans="1:9" x14ac:dyDescent="0.25">
      <c r="A239" s="40"/>
      <c r="B239" s="40"/>
      <c r="C239" s="90"/>
      <c r="D239" s="90"/>
      <c r="E239" s="90"/>
      <c r="F239" s="90"/>
      <c r="G239" s="90"/>
      <c r="H239" s="141"/>
      <c r="I239" s="23"/>
    </row>
    <row r="240" spans="1:9" x14ac:dyDescent="0.25">
      <c r="A240" s="37"/>
      <c r="B240" s="37"/>
      <c r="C240" s="90"/>
      <c r="D240" s="90"/>
      <c r="E240" s="90"/>
      <c r="F240" s="90"/>
      <c r="G240" s="90"/>
      <c r="H240" s="141"/>
      <c r="I240" s="23"/>
    </row>
    <row r="241" spans="1:9" x14ac:dyDescent="0.25">
      <c r="A241" s="37"/>
      <c r="B241" s="37"/>
      <c r="C241" s="90"/>
      <c r="D241" s="90"/>
      <c r="E241" s="90"/>
      <c r="F241" s="90"/>
      <c r="G241" s="90"/>
      <c r="H241" s="142"/>
      <c r="I241" s="23"/>
    </row>
    <row r="242" spans="1:9" x14ac:dyDescent="0.25">
      <c r="A242" s="40"/>
      <c r="B242" s="40"/>
      <c r="C242" s="90"/>
      <c r="D242" s="90"/>
      <c r="E242" s="90"/>
      <c r="F242" s="90"/>
      <c r="G242" s="90"/>
      <c r="H242" s="141"/>
      <c r="I242" s="23"/>
    </row>
    <row r="243" spans="1:9" x14ac:dyDescent="0.25">
      <c r="A243" s="40"/>
      <c r="B243" s="40"/>
      <c r="C243" s="90"/>
      <c r="D243" s="90"/>
      <c r="E243" s="90"/>
      <c r="F243" s="90"/>
      <c r="G243" s="90"/>
      <c r="H243" s="142"/>
      <c r="I243" s="23"/>
    </row>
    <row r="244" spans="1:9" x14ac:dyDescent="0.25">
      <c r="A244" s="40"/>
      <c r="B244" s="40"/>
      <c r="C244" s="90"/>
      <c r="D244" s="90"/>
      <c r="E244" s="90"/>
      <c r="F244" s="90"/>
      <c r="G244" s="90"/>
      <c r="H244" s="141"/>
      <c r="I244" s="23"/>
    </row>
    <row r="245" spans="1:9" x14ac:dyDescent="0.25">
      <c r="A245" s="40"/>
      <c r="B245" s="40"/>
      <c r="C245" s="90"/>
      <c r="D245" s="90"/>
      <c r="E245" s="90"/>
      <c r="F245" s="90"/>
      <c r="G245" s="90"/>
      <c r="H245" s="141"/>
      <c r="I245" s="23"/>
    </row>
    <row r="246" spans="1:9" x14ac:dyDescent="0.25">
      <c r="A246" s="40"/>
      <c r="B246" s="40"/>
      <c r="C246" s="90"/>
      <c r="D246" s="90"/>
      <c r="E246" s="90"/>
      <c r="F246" s="90"/>
      <c r="G246" s="90"/>
      <c r="H246" s="142"/>
      <c r="I246" s="23"/>
    </row>
    <row r="247" spans="1:9" x14ac:dyDescent="0.25">
      <c r="A247" s="40"/>
      <c r="B247" s="40"/>
      <c r="C247" s="90"/>
      <c r="D247" s="90"/>
      <c r="E247" s="90"/>
      <c r="F247" s="90"/>
      <c r="G247" s="90"/>
      <c r="H247" s="141"/>
      <c r="I247" s="23"/>
    </row>
    <row r="248" spans="1:9" x14ac:dyDescent="0.25">
      <c r="A248" s="40"/>
      <c r="B248" s="40"/>
      <c r="C248" s="90"/>
      <c r="D248" s="90"/>
      <c r="E248" s="90"/>
      <c r="F248" s="90"/>
      <c r="G248" s="90"/>
      <c r="H248" s="141"/>
      <c r="I248" s="23"/>
    </row>
    <row r="249" spans="1:9" x14ac:dyDescent="0.25">
      <c r="A249" s="40"/>
      <c r="B249" s="40"/>
      <c r="C249" s="90"/>
      <c r="D249" s="90"/>
      <c r="E249" s="90"/>
      <c r="F249" s="90"/>
      <c r="G249" s="90"/>
      <c r="H249" s="141"/>
      <c r="I249" s="23"/>
    </row>
    <row r="250" spans="1:9" x14ac:dyDescent="0.25">
      <c r="A250" s="40"/>
      <c r="B250" s="40"/>
      <c r="C250" s="90"/>
      <c r="D250" s="90"/>
      <c r="E250" s="90"/>
      <c r="F250" s="90"/>
      <c r="G250" s="90"/>
      <c r="H250" s="142"/>
      <c r="I250" s="23"/>
    </row>
    <row r="251" spans="1:9" x14ac:dyDescent="0.25">
      <c r="A251" s="40"/>
      <c r="B251" s="40"/>
      <c r="C251" s="90"/>
      <c r="D251" s="90"/>
      <c r="E251" s="90"/>
      <c r="F251" s="90"/>
      <c r="G251" s="90"/>
      <c r="H251" s="141"/>
      <c r="I251" s="23"/>
    </row>
    <row r="252" spans="1:9" x14ac:dyDescent="0.25">
      <c r="A252" s="40"/>
      <c r="B252" s="40"/>
      <c r="C252" s="90"/>
      <c r="D252" s="90"/>
      <c r="E252" s="90"/>
      <c r="F252" s="90"/>
      <c r="G252" s="90"/>
      <c r="H252" s="141"/>
      <c r="I252" s="23"/>
    </row>
    <row r="253" spans="1:9" x14ac:dyDescent="0.25">
      <c r="A253" s="37"/>
      <c r="B253" s="37"/>
      <c r="C253" s="90"/>
      <c r="D253" s="90"/>
      <c r="E253" s="90"/>
      <c r="F253" s="90"/>
      <c r="G253" s="90"/>
      <c r="H253" s="141"/>
      <c r="I253" s="23"/>
    </row>
    <row r="254" spans="1:9" x14ac:dyDescent="0.25">
      <c r="A254" s="37"/>
      <c r="B254" s="37"/>
      <c r="C254" s="90"/>
      <c r="D254" s="90"/>
      <c r="E254" s="90"/>
      <c r="F254" s="90"/>
      <c r="G254" s="90"/>
      <c r="H254" s="141"/>
      <c r="I254" s="23"/>
    </row>
    <row r="255" spans="1:9" x14ac:dyDescent="0.25">
      <c r="A255" s="37"/>
      <c r="B255" s="37"/>
      <c r="C255" s="90"/>
      <c r="D255" s="90"/>
      <c r="E255" s="90"/>
      <c r="F255" s="90"/>
      <c r="G255" s="90"/>
      <c r="H255" s="141"/>
      <c r="I255" s="23"/>
    </row>
    <row r="256" spans="1:9" x14ac:dyDescent="0.25">
      <c r="A256" s="37"/>
      <c r="B256" s="37"/>
      <c r="C256" s="90"/>
      <c r="D256" s="90"/>
      <c r="E256" s="90"/>
      <c r="F256" s="90"/>
      <c r="G256" s="90"/>
      <c r="H256" s="141"/>
      <c r="I256" s="23"/>
    </row>
    <row r="257" spans="1:9" x14ac:dyDescent="0.25">
      <c r="A257" s="37"/>
      <c r="B257" s="37"/>
      <c r="C257" s="90"/>
      <c r="D257" s="90"/>
      <c r="E257" s="90"/>
      <c r="F257" s="90"/>
      <c r="G257" s="90"/>
      <c r="H257" s="141"/>
      <c r="I257" s="23"/>
    </row>
    <row r="258" spans="1:9" x14ac:dyDescent="0.25">
      <c r="A258" s="37"/>
      <c r="B258" s="37"/>
      <c r="C258" s="90"/>
      <c r="D258" s="90"/>
      <c r="E258" s="90"/>
      <c r="F258" s="90"/>
      <c r="G258" s="90"/>
      <c r="H258" s="141"/>
      <c r="I258" s="23"/>
    </row>
    <row r="259" spans="1:9" x14ac:dyDescent="0.25">
      <c r="A259" s="37"/>
      <c r="B259" s="37"/>
      <c r="C259" s="90"/>
      <c r="D259" s="90"/>
      <c r="E259" s="90"/>
      <c r="F259" s="90"/>
      <c r="G259" s="90"/>
      <c r="H259" s="141"/>
      <c r="I259" s="23"/>
    </row>
    <row r="260" spans="1:9" x14ac:dyDescent="0.25">
      <c r="A260" s="37"/>
      <c r="B260" s="37"/>
      <c r="C260" s="90"/>
      <c r="D260" s="90"/>
      <c r="E260" s="90"/>
      <c r="F260" s="90"/>
      <c r="G260" s="90"/>
      <c r="H260" s="141"/>
      <c r="I260" s="23"/>
    </row>
    <row r="261" spans="1:9" x14ac:dyDescent="0.25">
      <c r="A261" s="37"/>
      <c r="B261" s="37"/>
      <c r="C261" s="90"/>
      <c r="D261" s="90"/>
      <c r="E261" s="90"/>
      <c r="F261" s="90"/>
      <c r="G261" s="90"/>
      <c r="H261" s="141"/>
      <c r="I261" s="23"/>
    </row>
    <row r="262" spans="1:9" x14ac:dyDescent="0.25">
      <c r="A262" s="37"/>
      <c r="B262" s="37"/>
      <c r="C262" s="90"/>
      <c r="D262" s="90"/>
      <c r="E262" s="90"/>
      <c r="F262" s="90"/>
      <c r="G262" s="90"/>
      <c r="H262" s="142"/>
      <c r="I262" s="23"/>
    </row>
    <row r="263" spans="1:9" x14ac:dyDescent="0.25">
      <c r="A263" s="37"/>
      <c r="B263" s="37"/>
      <c r="C263" s="90"/>
      <c r="D263" s="90"/>
      <c r="E263" s="90"/>
      <c r="F263" s="90"/>
      <c r="G263" s="90"/>
      <c r="H263" s="142"/>
      <c r="I263" s="23"/>
    </row>
    <row r="264" spans="1:9" x14ac:dyDescent="0.25">
      <c r="A264" s="37"/>
      <c r="B264" s="37"/>
      <c r="C264" s="90"/>
      <c r="D264" s="90"/>
      <c r="E264" s="90"/>
      <c r="F264" s="90"/>
      <c r="G264" s="90"/>
      <c r="H264" s="142"/>
      <c r="I264" s="23"/>
    </row>
    <row r="265" spans="1:9" x14ac:dyDescent="0.25">
      <c r="A265" s="40"/>
      <c r="B265" s="40"/>
      <c r="C265" s="90"/>
      <c r="D265" s="90"/>
      <c r="E265" s="90"/>
      <c r="F265" s="90"/>
      <c r="G265" s="90"/>
      <c r="H265" s="142"/>
      <c r="I265" s="23"/>
    </row>
    <row r="266" spans="1:9" x14ac:dyDescent="0.25">
      <c r="A266" s="37"/>
      <c r="B266" s="37"/>
      <c r="C266" s="90"/>
      <c r="D266" s="90"/>
      <c r="E266" s="90"/>
      <c r="F266" s="90"/>
      <c r="G266" s="90"/>
      <c r="H266" s="142"/>
      <c r="I266" s="23"/>
    </row>
    <row r="267" spans="1:9" x14ac:dyDescent="0.25">
      <c r="A267" s="37"/>
      <c r="B267" s="37"/>
      <c r="C267" s="90"/>
      <c r="D267" s="90"/>
      <c r="E267" s="90"/>
      <c r="F267" s="90"/>
      <c r="G267" s="90"/>
      <c r="H267" s="142"/>
      <c r="I267" s="23"/>
    </row>
    <row r="268" spans="1:9" x14ac:dyDescent="0.25">
      <c r="A268" s="40"/>
      <c r="B268" s="40"/>
      <c r="C268" s="90"/>
      <c r="D268" s="90"/>
      <c r="E268" s="90"/>
      <c r="F268" s="90"/>
      <c r="G268" s="90"/>
      <c r="H268" s="141"/>
      <c r="I268" s="23"/>
    </row>
    <row r="269" spans="1:9" x14ac:dyDescent="0.25">
      <c r="A269" s="40"/>
      <c r="B269" s="40"/>
      <c r="C269" s="90"/>
      <c r="D269" s="90"/>
      <c r="E269" s="90"/>
      <c r="F269" s="90"/>
      <c r="G269" s="90"/>
      <c r="H269" s="141"/>
      <c r="I269" s="23"/>
    </row>
    <row r="270" spans="1:9" x14ac:dyDescent="0.25">
      <c r="A270" s="40"/>
      <c r="B270" s="40"/>
      <c r="C270" s="90"/>
      <c r="D270" s="90"/>
      <c r="E270" s="90"/>
      <c r="F270" s="90"/>
      <c r="G270" s="90"/>
      <c r="H270" s="141"/>
      <c r="I270" s="23"/>
    </row>
    <row r="271" spans="1:9" x14ac:dyDescent="0.25">
      <c r="A271" s="40"/>
      <c r="B271" s="40"/>
      <c r="C271" s="90"/>
      <c r="D271" s="90"/>
      <c r="E271" s="90"/>
      <c r="F271" s="90"/>
      <c r="G271" s="90"/>
      <c r="H271" s="141"/>
      <c r="I271" s="23"/>
    </row>
    <row r="272" spans="1:9" x14ac:dyDescent="0.25">
      <c r="A272" s="40"/>
      <c r="B272" s="40"/>
      <c r="C272" s="90"/>
      <c r="D272" s="90"/>
      <c r="E272" s="90"/>
      <c r="F272" s="90"/>
      <c r="G272" s="90"/>
      <c r="H272" s="141"/>
      <c r="I272" s="23"/>
    </row>
    <row r="273" spans="1:9" x14ac:dyDescent="0.25">
      <c r="A273" s="37"/>
      <c r="B273" s="37"/>
      <c r="C273" s="90"/>
      <c r="D273" s="90"/>
      <c r="E273" s="90"/>
      <c r="F273" s="90"/>
      <c r="G273" s="90"/>
      <c r="H273" s="141"/>
      <c r="I273" s="23"/>
    </row>
    <row r="274" spans="1:9" x14ac:dyDescent="0.25">
      <c r="A274" s="40"/>
      <c r="B274" s="40"/>
      <c r="C274" s="90"/>
      <c r="D274" s="90"/>
      <c r="E274" s="90"/>
      <c r="F274" s="90"/>
      <c r="G274" s="90"/>
      <c r="H274" s="141"/>
      <c r="I274" s="23"/>
    </row>
    <row r="275" spans="1:9" x14ac:dyDescent="0.25">
      <c r="A275" s="40"/>
      <c r="B275" s="40"/>
      <c r="C275" s="90"/>
      <c r="D275" s="90"/>
      <c r="E275" s="90"/>
      <c r="F275" s="90"/>
      <c r="G275" s="90"/>
      <c r="H275" s="141"/>
      <c r="I275" s="23"/>
    </row>
    <row r="276" spans="1:9" x14ac:dyDescent="0.25">
      <c r="A276" s="37"/>
      <c r="B276" s="37"/>
      <c r="C276" s="90"/>
      <c r="D276" s="90"/>
      <c r="E276" s="90"/>
      <c r="F276" s="90"/>
      <c r="G276" s="90"/>
      <c r="H276" s="141"/>
      <c r="I276" s="23"/>
    </row>
    <row r="277" spans="1:9" x14ac:dyDescent="0.25">
      <c r="A277" s="40"/>
      <c r="B277" s="40"/>
      <c r="C277" s="90"/>
      <c r="D277" s="90"/>
      <c r="E277" s="90"/>
      <c r="F277" s="90"/>
      <c r="G277" s="90"/>
      <c r="H277" s="141"/>
      <c r="I277" s="23"/>
    </row>
    <row r="278" spans="1:9" x14ac:dyDescent="0.25">
      <c r="A278" s="37"/>
      <c r="B278" s="37"/>
      <c r="C278" s="90"/>
      <c r="D278" s="90"/>
      <c r="E278" s="90"/>
      <c r="F278" s="90"/>
      <c r="G278" s="90"/>
      <c r="H278" s="141"/>
      <c r="I278" s="23"/>
    </row>
    <row r="279" spans="1:9" x14ac:dyDescent="0.25">
      <c r="A279" s="40"/>
      <c r="B279" s="40"/>
      <c r="C279" s="90"/>
      <c r="D279" s="90"/>
      <c r="E279" s="90"/>
      <c r="F279" s="90"/>
      <c r="G279" s="90"/>
      <c r="H279" s="141"/>
      <c r="I279" s="23"/>
    </row>
    <row r="280" spans="1:9" x14ac:dyDescent="0.25">
      <c r="A280" s="37"/>
      <c r="B280" s="37"/>
      <c r="C280" s="90"/>
      <c r="D280" s="90"/>
      <c r="E280" s="90"/>
      <c r="F280" s="90"/>
      <c r="G280" s="90"/>
      <c r="H280" s="141"/>
      <c r="I280" s="23"/>
    </row>
    <row r="281" spans="1:9" x14ac:dyDescent="0.25">
      <c r="A281" s="37"/>
      <c r="B281" s="37"/>
      <c r="C281" s="90"/>
      <c r="D281" s="90"/>
      <c r="E281" s="90"/>
      <c r="F281" s="90"/>
      <c r="G281" s="90"/>
      <c r="H281" s="142"/>
      <c r="I281" s="23"/>
    </row>
    <row r="282" spans="1:9" x14ac:dyDescent="0.25">
      <c r="A282" s="40"/>
      <c r="B282" s="40"/>
      <c r="C282" s="90"/>
      <c r="D282" s="90"/>
      <c r="E282" s="90"/>
      <c r="F282" s="90"/>
      <c r="G282" s="90"/>
      <c r="H282" s="141"/>
      <c r="I282" s="23"/>
    </row>
    <row r="283" spans="1:9" x14ac:dyDescent="0.25">
      <c r="A283" s="37"/>
      <c r="B283" s="37"/>
      <c r="C283" s="90"/>
      <c r="D283" s="90"/>
      <c r="E283" s="90"/>
      <c r="F283" s="90"/>
      <c r="G283" s="90"/>
      <c r="H283" s="142"/>
      <c r="I283" s="23"/>
    </row>
    <row r="284" spans="1:9" x14ac:dyDescent="0.25">
      <c r="A284" s="40"/>
      <c r="B284" s="40"/>
      <c r="C284" s="90"/>
      <c r="D284" s="90"/>
      <c r="E284" s="90"/>
      <c r="F284" s="90"/>
      <c r="G284" s="90"/>
      <c r="H284" s="142"/>
      <c r="I284" s="23"/>
    </row>
    <row r="285" spans="1:9" x14ac:dyDescent="0.25">
      <c r="A285" s="37"/>
      <c r="B285" s="37"/>
      <c r="C285" s="90"/>
      <c r="D285" s="90"/>
      <c r="E285" s="90"/>
      <c r="F285" s="90"/>
      <c r="G285" s="90"/>
      <c r="H285" s="142"/>
      <c r="I285" s="23"/>
    </row>
    <row r="286" spans="1:9" x14ac:dyDescent="0.25">
      <c r="A286" s="40"/>
      <c r="B286" s="40"/>
      <c r="C286" s="90"/>
      <c r="D286" s="90"/>
      <c r="E286" s="90"/>
      <c r="F286" s="90"/>
      <c r="G286" s="90"/>
      <c r="H286" s="142"/>
      <c r="I286" s="23"/>
    </row>
    <row r="287" spans="1:9" x14ac:dyDescent="0.25">
      <c r="A287" s="37"/>
      <c r="B287" s="37"/>
      <c r="C287" s="90"/>
      <c r="D287" s="90"/>
      <c r="E287" s="90"/>
      <c r="F287" s="90"/>
      <c r="G287" s="90"/>
      <c r="H287" s="142"/>
      <c r="I287" s="23"/>
    </row>
    <row r="288" spans="1:9" x14ac:dyDescent="0.25">
      <c r="A288" s="40"/>
      <c r="B288" s="40"/>
      <c r="C288" s="90"/>
      <c r="D288" s="90"/>
      <c r="E288" s="90"/>
      <c r="F288" s="90"/>
      <c r="G288" s="90"/>
      <c r="H288" s="141"/>
      <c r="I288" s="23"/>
    </row>
    <row r="289" spans="1:9" x14ac:dyDescent="0.25">
      <c r="A289" s="37"/>
      <c r="B289" s="37"/>
      <c r="C289" s="90"/>
      <c r="D289" s="90"/>
      <c r="E289" s="90"/>
      <c r="F289" s="90"/>
      <c r="G289" s="90"/>
      <c r="H289" s="142"/>
      <c r="I289" s="23"/>
    </row>
    <row r="290" spans="1:9" x14ac:dyDescent="0.25">
      <c r="A290" s="40"/>
      <c r="B290" s="40"/>
      <c r="C290" s="90"/>
      <c r="D290" s="90"/>
      <c r="E290" s="90"/>
      <c r="F290" s="90"/>
      <c r="G290" s="90"/>
      <c r="H290" s="142"/>
      <c r="I290" s="23"/>
    </row>
    <row r="291" spans="1:9" x14ac:dyDescent="0.25">
      <c r="A291" s="40"/>
      <c r="B291" s="40"/>
      <c r="C291" s="90"/>
      <c r="D291" s="90"/>
      <c r="E291" s="90"/>
      <c r="F291" s="90"/>
      <c r="G291" s="90"/>
      <c r="H291" s="142"/>
      <c r="I291" s="23"/>
    </row>
    <row r="292" spans="1:9" x14ac:dyDescent="0.25">
      <c r="A292" s="37"/>
      <c r="B292" s="37"/>
      <c r="C292" s="90"/>
      <c r="D292" s="90"/>
      <c r="E292" s="90"/>
      <c r="F292" s="90"/>
      <c r="G292" s="90"/>
      <c r="H292" s="142"/>
      <c r="I292" s="23"/>
    </row>
    <row r="293" spans="1:9" x14ac:dyDescent="0.25">
      <c r="A293" s="40"/>
      <c r="B293" s="40"/>
      <c r="C293" s="90"/>
      <c r="D293" s="90"/>
      <c r="E293" s="90"/>
      <c r="F293" s="90"/>
      <c r="G293" s="90"/>
      <c r="H293" s="142"/>
      <c r="I293" s="23"/>
    </row>
    <row r="294" spans="1:9" x14ac:dyDescent="0.25">
      <c r="A294" s="37"/>
      <c r="B294" s="37"/>
      <c r="C294" s="90"/>
      <c r="D294" s="90"/>
      <c r="E294" s="90"/>
      <c r="F294" s="90"/>
      <c r="G294" s="90"/>
      <c r="H294" s="142"/>
      <c r="I294" s="23"/>
    </row>
    <row r="295" spans="1:9" x14ac:dyDescent="0.25">
      <c r="A295" s="37"/>
      <c r="B295" s="37"/>
      <c r="C295" s="90"/>
      <c r="D295" s="90"/>
      <c r="E295" s="90"/>
      <c r="F295" s="90"/>
      <c r="G295" s="90"/>
      <c r="H295" s="142"/>
      <c r="I295" s="23"/>
    </row>
    <row r="296" spans="1:9" x14ac:dyDescent="0.25">
      <c r="A296" s="37"/>
      <c r="B296" s="37"/>
      <c r="C296" s="90"/>
      <c r="D296" s="90"/>
      <c r="E296" s="90"/>
      <c r="F296" s="90"/>
      <c r="G296" s="90"/>
      <c r="H296" s="142"/>
      <c r="I296" s="23"/>
    </row>
    <row r="297" spans="1:9" x14ac:dyDescent="0.25">
      <c r="A297" s="37"/>
      <c r="B297" s="37"/>
      <c r="C297" s="90"/>
      <c r="D297" s="90"/>
      <c r="E297" s="90"/>
      <c r="F297" s="90"/>
      <c r="G297" s="90"/>
      <c r="H297" s="142"/>
      <c r="I297" s="23"/>
    </row>
    <row r="298" spans="1:9" x14ac:dyDescent="0.25">
      <c r="A298" s="40"/>
      <c r="B298" s="40"/>
      <c r="C298" s="90"/>
      <c r="D298" s="90"/>
      <c r="E298" s="90"/>
      <c r="F298" s="90"/>
      <c r="G298" s="90"/>
      <c r="H298" s="142"/>
      <c r="I298" s="23"/>
    </row>
    <row r="299" spans="1:9" x14ac:dyDescent="0.25">
      <c r="A299" s="40"/>
      <c r="B299" s="40"/>
      <c r="C299" s="90"/>
      <c r="D299" s="90"/>
      <c r="E299" s="90"/>
      <c r="F299" s="90"/>
      <c r="G299" s="90"/>
      <c r="H299" s="141"/>
      <c r="I299" s="23"/>
    </row>
    <row r="300" spans="1:9" x14ac:dyDescent="0.25">
      <c r="A300" s="40"/>
      <c r="B300" s="40"/>
      <c r="C300" s="90"/>
      <c r="D300" s="90"/>
      <c r="E300" s="90"/>
      <c r="F300" s="90"/>
      <c r="G300" s="90"/>
      <c r="H300" s="141"/>
      <c r="I300" s="23"/>
    </row>
    <row r="301" spans="1:9" x14ac:dyDescent="0.25">
      <c r="A301" s="37"/>
      <c r="B301" s="37"/>
      <c r="C301" s="90"/>
      <c r="D301" s="90"/>
      <c r="E301" s="90"/>
      <c r="F301" s="90"/>
      <c r="G301" s="90"/>
      <c r="H301" s="141"/>
      <c r="I301" s="23"/>
    </row>
    <row r="302" spans="1:9" x14ac:dyDescent="0.25">
      <c r="A302" s="37"/>
      <c r="B302" s="37"/>
      <c r="C302" s="90"/>
      <c r="D302" s="90"/>
      <c r="E302" s="90"/>
      <c r="F302" s="90"/>
      <c r="G302" s="90"/>
      <c r="H302" s="142"/>
      <c r="I302" s="23"/>
    </row>
    <row r="303" spans="1:9" x14ac:dyDescent="0.25">
      <c r="A303" s="40"/>
      <c r="B303" s="40"/>
      <c r="C303" s="90"/>
      <c r="D303" s="90"/>
      <c r="E303" s="90"/>
      <c r="F303" s="90"/>
      <c r="G303" s="90"/>
      <c r="H303" s="141"/>
      <c r="I303" s="23"/>
    </row>
    <row r="304" spans="1:9" x14ac:dyDescent="0.25">
      <c r="A304" s="40"/>
      <c r="B304" s="40"/>
      <c r="C304" s="90"/>
      <c r="D304" s="90"/>
      <c r="E304" s="90"/>
      <c r="F304" s="90"/>
      <c r="G304" s="90"/>
      <c r="H304" s="141"/>
      <c r="I304" s="23"/>
    </row>
    <row r="305" spans="1:9" x14ac:dyDescent="0.25">
      <c r="A305" s="37"/>
      <c r="B305" s="37"/>
      <c r="C305" s="90"/>
      <c r="D305" s="90"/>
      <c r="E305" s="90"/>
      <c r="F305" s="90"/>
      <c r="G305" s="90"/>
      <c r="H305" s="142"/>
      <c r="I305" s="23"/>
    </row>
    <row r="306" spans="1:9" x14ac:dyDescent="0.25">
      <c r="A306" s="37"/>
      <c r="B306" s="37"/>
      <c r="C306" s="90"/>
      <c r="D306" s="90"/>
      <c r="E306" s="90"/>
      <c r="F306" s="90"/>
      <c r="G306" s="90"/>
      <c r="H306" s="142"/>
      <c r="I306" s="23"/>
    </row>
    <row r="307" spans="1:9" x14ac:dyDescent="0.25">
      <c r="A307" s="40"/>
      <c r="B307" s="40"/>
      <c r="C307" s="90"/>
      <c r="D307" s="90"/>
      <c r="E307" s="90"/>
      <c r="F307" s="90"/>
      <c r="G307" s="90"/>
      <c r="H307" s="141"/>
      <c r="I307" s="23"/>
    </row>
    <row r="308" spans="1:9" x14ac:dyDescent="0.25">
      <c r="A308" s="40"/>
      <c r="B308" s="40"/>
      <c r="C308" s="90"/>
      <c r="D308" s="90"/>
      <c r="E308" s="90"/>
      <c r="F308" s="90"/>
      <c r="G308" s="90"/>
      <c r="H308" s="141"/>
      <c r="I308" s="23"/>
    </row>
    <row r="309" spans="1:9" x14ac:dyDescent="0.25">
      <c r="A309" s="37"/>
      <c r="B309" s="37"/>
      <c r="C309" s="90"/>
      <c r="D309" s="90"/>
      <c r="E309" s="90"/>
      <c r="F309" s="90"/>
      <c r="G309" s="90"/>
      <c r="H309" s="142"/>
      <c r="I309" s="23"/>
    </row>
    <row r="310" spans="1:9" x14ac:dyDescent="0.25">
      <c r="A310" s="40"/>
      <c r="B310" s="40"/>
      <c r="C310" s="90"/>
      <c r="D310" s="90"/>
      <c r="E310" s="90"/>
      <c r="F310" s="90"/>
      <c r="G310" s="90"/>
      <c r="H310" s="141"/>
      <c r="I310" s="23"/>
    </row>
    <row r="311" spans="1:9" x14ac:dyDescent="0.25">
      <c r="A311" s="40"/>
      <c r="B311" s="40"/>
      <c r="C311" s="90"/>
      <c r="D311" s="90"/>
      <c r="E311" s="90"/>
      <c r="F311" s="90"/>
      <c r="G311" s="90"/>
      <c r="H311" s="141"/>
      <c r="I311" s="23"/>
    </row>
    <row r="312" spans="1:9" x14ac:dyDescent="0.25">
      <c r="A312" s="37"/>
      <c r="B312" s="37"/>
      <c r="C312" s="90"/>
      <c r="D312" s="90"/>
      <c r="E312" s="90"/>
      <c r="F312" s="90"/>
      <c r="G312" s="90"/>
      <c r="H312" s="142"/>
      <c r="I312" s="23"/>
    </row>
    <row r="313" spans="1:9" x14ac:dyDescent="0.25">
      <c r="A313" s="40"/>
      <c r="B313" s="40"/>
      <c r="C313" s="90"/>
      <c r="D313" s="90"/>
      <c r="E313" s="90"/>
      <c r="F313" s="90"/>
      <c r="G313" s="90"/>
      <c r="H313" s="141"/>
      <c r="I313" s="23"/>
    </row>
    <row r="314" spans="1:9" x14ac:dyDescent="0.25">
      <c r="A314" s="40"/>
      <c r="B314" s="40"/>
      <c r="C314" s="90"/>
      <c r="D314" s="90"/>
      <c r="E314" s="90"/>
      <c r="F314" s="90"/>
      <c r="G314" s="90"/>
      <c r="H314" s="141"/>
      <c r="I314" s="23"/>
    </row>
    <row r="315" spans="1:9" x14ac:dyDescent="0.25">
      <c r="A315" s="40"/>
      <c r="B315" s="40"/>
      <c r="C315" s="90"/>
      <c r="D315" s="90"/>
      <c r="E315" s="90"/>
      <c r="F315" s="90"/>
      <c r="G315" s="90"/>
      <c r="H315" s="141"/>
      <c r="I315" s="23"/>
    </row>
    <row r="316" spans="1:9" x14ac:dyDescent="0.25">
      <c r="A316" s="40"/>
      <c r="B316" s="40"/>
      <c r="C316" s="90"/>
      <c r="D316" s="90"/>
      <c r="E316" s="90"/>
      <c r="F316" s="90"/>
      <c r="G316" s="90"/>
      <c r="H316" s="141"/>
      <c r="I316" s="23"/>
    </row>
    <row r="317" spans="1:9" x14ac:dyDescent="0.25">
      <c r="A317" s="40"/>
      <c r="B317" s="40"/>
      <c r="C317" s="90"/>
      <c r="D317" s="90"/>
      <c r="E317" s="90"/>
      <c r="F317" s="90"/>
      <c r="G317" s="90"/>
      <c r="H317" s="141"/>
      <c r="I317" s="23"/>
    </row>
    <row r="318" spans="1:9" x14ac:dyDescent="0.25">
      <c r="A318" s="37"/>
      <c r="B318" s="37"/>
      <c r="C318" s="90"/>
      <c r="D318" s="90"/>
      <c r="E318" s="90"/>
      <c r="F318" s="90"/>
      <c r="G318" s="90"/>
      <c r="H318" s="142"/>
      <c r="I318" s="23"/>
    </row>
    <row r="319" spans="1:9" x14ac:dyDescent="0.25">
      <c r="A319" s="37"/>
      <c r="B319" s="37"/>
      <c r="C319" s="90"/>
      <c r="D319" s="90"/>
      <c r="E319" s="90"/>
      <c r="F319" s="90"/>
      <c r="G319" s="90"/>
      <c r="H319" s="142"/>
      <c r="I319" s="23"/>
    </row>
    <row r="320" spans="1:9" x14ac:dyDescent="0.25">
      <c r="A320" s="40"/>
      <c r="B320" s="40"/>
      <c r="C320" s="90"/>
      <c r="D320" s="90"/>
      <c r="E320" s="90"/>
      <c r="F320" s="90"/>
      <c r="G320" s="90"/>
      <c r="H320" s="141"/>
      <c r="I320" s="23"/>
    </row>
    <row r="321" spans="1:9" x14ac:dyDescent="0.25">
      <c r="A321" s="37"/>
      <c r="B321" s="37"/>
      <c r="C321" s="90"/>
      <c r="D321" s="90"/>
      <c r="E321" s="90"/>
      <c r="F321" s="90"/>
      <c r="G321" s="90"/>
      <c r="H321" s="141"/>
      <c r="I321" s="23"/>
    </row>
    <row r="322" spans="1:9" x14ac:dyDescent="0.25">
      <c r="A322" s="40"/>
      <c r="B322" s="40"/>
      <c r="C322" s="90"/>
      <c r="D322" s="90"/>
      <c r="E322" s="90"/>
      <c r="F322" s="90"/>
      <c r="G322" s="90"/>
      <c r="H322" s="141"/>
      <c r="I322" s="23"/>
    </row>
    <row r="323" spans="1:9" x14ac:dyDescent="0.25">
      <c r="A323" s="40"/>
      <c r="B323" s="40"/>
      <c r="C323" s="90"/>
      <c r="D323" s="90"/>
      <c r="E323" s="90"/>
      <c r="F323" s="90"/>
      <c r="G323" s="90"/>
      <c r="H323" s="141"/>
      <c r="I323" s="23"/>
    </row>
    <row r="324" spans="1:9" x14ac:dyDescent="0.25">
      <c r="A324" s="40"/>
      <c r="B324" s="40"/>
      <c r="C324" s="90"/>
      <c r="D324" s="90"/>
      <c r="E324" s="90"/>
      <c r="F324" s="90"/>
      <c r="G324" s="90"/>
      <c r="H324" s="141"/>
      <c r="I324" s="23"/>
    </row>
    <row r="325" spans="1:9" x14ac:dyDescent="0.25">
      <c r="A325" s="37"/>
      <c r="B325" s="37"/>
      <c r="C325" s="90"/>
      <c r="D325" s="90"/>
      <c r="E325" s="90"/>
      <c r="F325" s="90"/>
      <c r="G325" s="90"/>
      <c r="H325" s="141"/>
      <c r="I325" s="23"/>
    </row>
    <row r="326" spans="1:9" x14ac:dyDescent="0.25">
      <c r="A326" s="40"/>
      <c r="B326" s="40"/>
      <c r="C326" s="90"/>
      <c r="D326" s="90"/>
      <c r="E326" s="90"/>
      <c r="F326" s="90"/>
      <c r="G326" s="90"/>
      <c r="H326" s="141"/>
      <c r="I326" s="23"/>
    </row>
    <row r="327" spans="1:9" x14ac:dyDescent="0.25">
      <c r="A327" s="37"/>
      <c r="B327" s="37"/>
      <c r="C327" s="90"/>
      <c r="D327" s="90"/>
      <c r="E327" s="90"/>
      <c r="F327" s="90"/>
      <c r="G327" s="90"/>
      <c r="H327" s="141"/>
      <c r="I327" s="23"/>
    </row>
    <row r="328" spans="1:9" x14ac:dyDescent="0.25">
      <c r="A328" s="40"/>
      <c r="B328" s="40"/>
      <c r="C328" s="90"/>
      <c r="D328" s="90"/>
      <c r="E328" s="90"/>
      <c r="F328" s="90"/>
      <c r="G328" s="90"/>
      <c r="H328" s="141"/>
      <c r="I328" s="23"/>
    </row>
    <row r="329" spans="1:9" x14ac:dyDescent="0.25">
      <c r="A329" s="40"/>
      <c r="B329" s="40"/>
      <c r="C329" s="90"/>
      <c r="D329" s="90"/>
      <c r="E329" s="90"/>
      <c r="F329" s="90"/>
      <c r="G329" s="90"/>
      <c r="H329" s="141"/>
      <c r="I329" s="23"/>
    </row>
    <row r="330" spans="1:9" x14ac:dyDescent="0.25">
      <c r="A330" s="40"/>
      <c r="B330" s="40"/>
      <c r="C330" s="90"/>
      <c r="D330" s="90"/>
      <c r="E330" s="90"/>
      <c r="F330" s="90"/>
      <c r="G330" s="90"/>
      <c r="H330" s="141"/>
      <c r="I330" s="23"/>
    </row>
    <row r="331" spans="1:9" x14ac:dyDescent="0.25">
      <c r="A331" s="40"/>
      <c r="B331" s="40"/>
      <c r="C331" s="90"/>
      <c r="D331" s="90"/>
      <c r="E331" s="90"/>
      <c r="F331" s="90"/>
      <c r="G331" s="90"/>
      <c r="H331" s="141"/>
      <c r="I331" s="23"/>
    </row>
    <row r="332" spans="1:9" x14ac:dyDescent="0.25">
      <c r="A332" s="40"/>
      <c r="B332" s="40"/>
      <c r="C332" s="90"/>
      <c r="D332" s="90"/>
      <c r="E332" s="90"/>
      <c r="F332" s="90"/>
      <c r="G332" s="90"/>
      <c r="H332" s="141"/>
      <c r="I332" s="23"/>
    </row>
    <row r="333" spans="1:9" x14ac:dyDescent="0.25">
      <c r="A333" s="40"/>
      <c r="B333" s="40"/>
      <c r="C333" s="90"/>
      <c r="D333" s="90"/>
      <c r="E333" s="90"/>
      <c r="F333" s="90"/>
      <c r="G333" s="90"/>
      <c r="H333" s="141"/>
      <c r="I333" s="23"/>
    </row>
    <row r="334" spans="1:9" x14ac:dyDescent="0.25">
      <c r="A334" s="37"/>
      <c r="B334" s="37"/>
      <c r="C334" s="90"/>
      <c r="D334" s="90"/>
      <c r="E334" s="90"/>
      <c r="F334" s="90"/>
      <c r="G334" s="90"/>
      <c r="H334" s="141"/>
      <c r="I334" s="23"/>
    </row>
    <row r="335" spans="1:9" x14ac:dyDescent="0.25">
      <c r="A335" s="40"/>
      <c r="B335" s="40"/>
      <c r="C335" s="90"/>
      <c r="D335" s="90"/>
      <c r="E335" s="90"/>
      <c r="F335" s="90"/>
      <c r="G335" s="90"/>
      <c r="H335" s="141"/>
      <c r="I335" s="23"/>
    </row>
    <row r="336" spans="1:9" x14ac:dyDescent="0.25">
      <c r="A336" s="37"/>
      <c r="B336" s="37"/>
      <c r="C336" s="90"/>
      <c r="D336" s="90"/>
      <c r="E336" s="90"/>
      <c r="F336" s="90"/>
      <c r="G336" s="90"/>
      <c r="H336" s="141"/>
      <c r="I336" s="23"/>
    </row>
    <row r="337" spans="1:9" x14ac:dyDescent="0.25">
      <c r="A337" s="40"/>
      <c r="B337" s="40"/>
      <c r="C337" s="90"/>
      <c r="D337" s="90"/>
      <c r="E337" s="90"/>
      <c r="F337" s="90"/>
      <c r="G337" s="90"/>
      <c r="H337" s="141"/>
      <c r="I337" s="23"/>
    </row>
    <row r="338" spans="1:9" x14ac:dyDescent="0.25">
      <c r="A338" s="40"/>
      <c r="B338" s="40"/>
      <c r="C338" s="90"/>
      <c r="D338" s="90"/>
      <c r="E338" s="90"/>
      <c r="F338" s="90"/>
      <c r="G338" s="90"/>
      <c r="H338" s="141"/>
      <c r="I338" s="23"/>
    </row>
    <row r="339" spans="1:9" x14ac:dyDescent="0.25">
      <c r="A339" s="40"/>
      <c r="B339" s="40"/>
      <c r="C339" s="90"/>
      <c r="D339" s="90"/>
      <c r="E339" s="90"/>
      <c r="F339" s="90"/>
      <c r="G339" s="90"/>
      <c r="H339" s="142"/>
      <c r="I339" s="23"/>
    </row>
    <row r="340" spans="1:9" x14ac:dyDescent="0.25">
      <c r="A340" s="37"/>
      <c r="B340" s="37"/>
      <c r="C340" s="90"/>
      <c r="D340" s="90"/>
      <c r="E340" s="90"/>
      <c r="F340" s="90"/>
      <c r="G340" s="90"/>
      <c r="H340" s="142"/>
      <c r="I340" s="23"/>
    </row>
    <row r="341" spans="1:9" x14ac:dyDescent="0.25">
      <c r="A341" s="40"/>
      <c r="B341" s="40"/>
      <c r="C341" s="90"/>
      <c r="D341" s="90"/>
      <c r="E341" s="90"/>
      <c r="F341" s="90"/>
      <c r="G341" s="90"/>
      <c r="H341" s="141"/>
      <c r="I341" s="23"/>
    </row>
    <row r="342" spans="1:9" x14ac:dyDescent="0.25">
      <c r="A342" s="40"/>
      <c r="B342" s="40"/>
      <c r="C342" s="90"/>
      <c r="D342" s="90"/>
      <c r="E342" s="90"/>
      <c r="F342" s="90"/>
      <c r="G342" s="90"/>
      <c r="H342" s="141"/>
      <c r="I342" s="23"/>
    </row>
    <row r="343" spans="1:9" x14ac:dyDescent="0.25">
      <c r="A343" s="37"/>
      <c r="B343" s="37"/>
      <c r="C343" s="90"/>
      <c r="D343" s="90"/>
      <c r="E343" s="90"/>
      <c r="F343" s="90"/>
      <c r="G343" s="90"/>
      <c r="H343" s="142"/>
      <c r="I343" s="23"/>
    </row>
    <row r="344" spans="1:9" x14ac:dyDescent="0.25">
      <c r="A344" s="40"/>
      <c r="B344" s="40"/>
      <c r="C344" s="90"/>
      <c r="D344" s="90"/>
      <c r="E344" s="90"/>
      <c r="F344" s="90"/>
      <c r="G344" s="90"/>
      <c r="H344" s="141"/>
      <c r="I344" s="23"/>
    </row>
    <row r="345" spans="1:9" x14ac:dyDescent="0.25">
      <c r="A345" s="37"/>
      <c r="B345" s="37"/>
      <c r="C345" s="90"/>
      <c r="D345" s="90"/>
      <c r="E345" s="90"/>
      <c r="F345" s="90"/>
      <c r="G345" s="90"/>
      <c r="H345" s="142"/>
      <c r="I345" s="23"/>
    </row>
    <row r="346" spans="1:9" x14ac:dyDescent="0.25">
      <c r="A346" s="37"/>
      <c r="B346" s="37"/>
      <c r="C346" s="90"/>
      <c r="D346" s="90"/>
      <c r="E346" s="90"/>
      <c r="F346" s="90"/>
      <c r="G346" s="90"/>
      <c r="H346" s="142"/>
      <c r="I346" s="23"/>
    </row>
    <row r="347" spans="1:9" x14ac:dyDescent="0.25">
      <c r="A347" s="40"/>
      <c r="B347" s="40"/>
      <c r="C347" s="90"/>
      <c r="D347" s="90"/>
      <c r="E347" s="90"/>
      <c r="F347" s="90"/>
      <c r="G347" s="90"/>
      <c r="H347" s="141"/>
      <c r="I347" s="23"/>
    </row>
    <row r="348" spans="1:9" x14ac:dyDescent="0.25">
      <c r="A348" s="37"/>
      <c r="B348" s="37"/>
      <c r="C348" s="90"/>
      <c r="D348" s="90"/>
      <c r="E348" s="90"/>
      <c r="F348" s="90"/>
      <c r="G348" s="90"/>
      <c r="H348" s="142"/>
      <c r="I348" s="23"/>
    </row>
    <row r="349" spans="1:9" x14ac:dyDescent="0.25">
      <c r="A349" s="40"/>
      <c r="B349" s="40"/>
      <c r="C349" s="90"/>
      <c r="D349" s="90"/>
      <c r="E349" s="90"/>
      <c r="F349" s="90"/>
      <c r="G349" s="90"/>
      <c r="H349" s="141"/>
      <c r="I349" s="23"/>
    </row>
    <row r="350" spans="1:9" x14ac:dyDescent="0.25">
      <c r="A350" s="23"/>
      <c r="B350" s="23"/>
      <c r="C350" s="23"/>
      <c r="D350" s="23"/>
      <c r="E350" s="23"/>
      <c r="F350" s="23"/>
      <c r="G350" s="23"/>
      <c r="H350" s="188"/>
      <c r="I350" s="23"/>
    </row>
    <row r="351" spans="1:9" x14ac:dyDescent="0.25">
      <c r="A351" s="23"/>
      <c r="B351" s="23"/>
      <c r="C351" s="23"/>
      <c r="D351" s="23"/>
      <c r="E351" s="23"/>
      <c r="F351" s="23"/>
      <c r="G351" s="23"/>
      <c r="H351" s="188"/>
      <c r="I351" s="23"/>
    </row>
    <row r="352" spans="1:9" x14ac:dyDescent="0.25">
      <c r="A352" s="23"/>
      <c r="B352" s="23"/>
      <c r="C352" s="23"/>
      <c r="D352" s="23"/>
      <c r="E352" s="23"/>
      <c r="F352" s="23"/>
      <c r="G352" s="23"/>
      <c r="H352" s="188"/>
      <c r="I352" s="23"/>
    </row>
    <row r="353" spans="1:9" x14ac:dyDescent="0.25">
      <c r="A353" s="23"/>
      <c r="B353" s="23"/>
      <c r="C353" s="23"/>
      <c r="D353" s="23"/>
      <c r="E353" s="23"/>
      <c r="F353" s="23"/>
      <c r="G353" s="23"/>
      <c r="H353" s="188"/>
      <c r="I353" s="23"/>
    </row>
    <row r="354" spans="1:9" x14ac:dyDescent="0.25">
      <c r="A354" s="23"/>
      <c r="B354" s="23"/>
      <c r="C354" s="23"/>
      <c r="D354" s="23"/>
      <c r="E354" s="23"/>
      <c r="F354" s="23"/>
      <c r="G354" s="23"/>
      <c r="H354" s="188"/>
      <c r="I354" s="23"/>
    </row>
    <row r="355" spans="1:9" x14ac:dyDescent="0.25">
      <c r="A355" s="23"/>
      <c r="B355" s="23"/>
      <c r="C355" s="23"/>
      <c r="D355" s="23"/>
      <c r="E355" s="23"/>
      <c r="F355" s="23"/>
      <c r="G355" s="23"/>
      <c r="H355" s="188"/>
      <c r="I355" s="23"/>
    </row>
    <row r="356" spans="1:9" x14ac:dyDescent="0.25">
      <c r="A356" s="23"/>
      <c r="B356" s="23"/>
      <c r="C356" s="23"/>
      <c r="D356" s="23"/>
      <c r="E356" s="23"/>
      <c r="F356" s="23"/>
      <c r="G356" s="23"/>
      <c r="H356" s="188"/>
      <c r="I356" s="23"/>
    </row>
    <row r="357" spans="1:9" x14ac:dyDescent="0.25">
      <c r="A357" s="23"/>
      <c r="B357" s="23"/>
      <c r="C357" s="23"/>
      <c r="D357" s="23"/>
      <c r="E357" s="23"/>
      <c r="F357" s="23"/>
      <c r="G357" s="23"/>
      <c r="H357" s="188"/>
      <c r="I357" s="23"/>
    </row>
    <row r="358" spans="1:9" x14ac:dyDescent="0.25">
      <c r="A358" s="23"/>
      <c r="B358" s="23"/>
      <c r="C358" s="23"/>
      <c r="D358" s="23"/>
      <c r="E358" s="23"/>
      <c r="F358" s="23"/>
      <c r="G358" s="23"/>
      <c r="H358" s="188"/>
      <c r="I358" s="23"/>
    </row>
    <row r="359" spans="1:9" x14ac:dyDescent="0.25">
      <c r="A359" s="23"/>
      <c r="B359" s="23"/>
      <c r="C359" s="23"/>
      <c r="D359" s="23"/>
      <c r="E359" s="23"/>
      <c r="F359" s="23"/>
      <c r="G359" s="23"/>
      <c r="H359" s="188"/>
      <c r="I359" s="23"/>
    </row>
    <row r="360" spans="1:9" x14ac:dyDescent="0.25">
      <c r="A360" s="23"/>
      <c r="B360" s="23"/>
      <c r="C360" s="23"/>
      <c r="D360" s="23"/>
      <c r="E360" s="23"/>
      <c r="F360" s="23"/>
      <c r="G360" s="23"/>
      <c r="H360" s="188"/>
      <c r="I360" s="23"/>
    </row>
    <row r="361" spans="1:9" x14ac:dyDescent="0.25">
      <c r="A361" s="23"/>
      <c r="B361" s="23"/>
      <c r="C361" s="23"/>
      <c r="D361" s="23"/>
      <c r="E361" s="23"/>
      <c r="F361" s="23"/>
      <c r="G361" s="23"/>
      <c r="H361" s="188"/>
      <c r="I361" s="23"/>
    </row>
    <row r="362" spans="1:9" x14ac:dyDescent="0.25">
      <c r="A362" s="23"/>
      <c r="B362" s="23"/>
      <c r="C362" s="23"/>
      <c r="D362" s="23"/>
      <c r="E362" s="23"/>
      <c r="F362" s="23"/>
      <c r="G362" s="23"/>
      <c r="H362" s="188"/>
      <c r="I362" s="23"/>
    </row>
    <row r="363" spans="1:9" x14ac:dyDescent="0.25">
      <c r="A363" s="23"/>
      <c r="B363" s="23"/>
      <c r="C363" s="23"/>
      <c r="D363" s="23"/>
      <c r="E363" s="23"/>
      <c r="F363" s="23"/>
      <c r="G363" s="23"/>
      <c r="H363" s="188"/>
      <c r="I363" s="23"/>
    </row>
    <row r="364" spans="1:9" x14ac:dyDescent="0.25">
      <c r="A364" s="23"/>
      <c r="B364" s="23"/>
      <c r="C364" s="23"/>
      <c r="D364" s="23"/>
      <c r="E364" s="23"/>
      <c r="F364" s="23"/>
      <c r="G364" s="23"/>
      <c r="H364" s="188"/>
      <c r="I364" s="23"/>
    </row>
    <row r="365" spans="1:9" x14ac:dyDescent="0.25">
      <c r="A365" s="23"/>
      <c r="B365" s="23"/>
      <c r="C365" s="23"/>
      <c r="D365" s="23"/>
      <c r="E365" s="23"/>
      <c r="F365" s="23"/>
      <c r="G365" s="23"/>
      <c r="H365" s="188"/>
      <c r="I365" s="23"/>
    </row>
    <row r="366" spans="1:9" x14ac:dyDescent="0.25">
      <c r="A366" s="23"/>
      <c r="B366" s="23"/>
      <c r="C366" s="23"/>
      <c r="D366" s="23"/>
      <c r="E366" s="23"/>
      <c r="F366" s="23"/>
      <c r="G366" s="23"/>
      <c r="H366" s="188"/>
      <c r="I366" s="23"/>
    </row>
    <row r="367" spans="1:9" x14ac:dyDescent="0.25">
      <c r="A367" s="23"/>
      <c r="B367" s="23"/>
      <c r="C367" s="23"/>
      <c r="D367" s="23"/>
      <c r="E367" s="23"/>
      <c r="F367" s="23"/>
      <c r="G367" s="23"/>
      <c r="H367" s="188"/>
      <c r="I367" s="23"/>
    </row>
    <row r="368" spans="1:9" x14ac:dyDescent="0.25">
      <c r="A368" s="23"/>
      <c r="B368" s="23"/>
      <c r="C368" s="23"/>
      <c r="D368" s="23"/>
      <c r="E368" s="23"/>
      <c r="F368" s="23"/>
      <c r="G368" s="23"/>
      <c r="H368" s="188"/>
      <c r="I368" s="23"/>
    </row>
    <row r="369" spans="1:9" x14ac:dyDescent="0.25">
      <c r="A369" s="23"/>
      <c r="B369" s="23"/>
      <c r="C369" s="23"/>
      <c r="D369" s="23"/>
      <c r="E369" s="23"/>
      <c r="F369" s="23"/>
      <c r="G369" s="23"/>
      <c r="H369" s="188"/>
      <c r="I369" s="23"/>
    </row>
    <row r="370" spans="1:9" x14ac:dyDescent="0.25">
      <c r="A370" s="23"/>
      <c r="B370" s="23"/>
      <c r="C370" s="23"/>
      <c r="D370" s="23"/>
      <c r="E370" s="23"/>
      <c r="F370" s="23"/>
      <c r="G370" s="23"/>
      <c r="H370" s="188"/>
      <c r="I370" s="23"/>
    </row>
    <row r="371" spans="1:9" x14ac:dyDescent="0.25">
      <c r="A371" s="23"/>
      <c r="B371" s="23"/>
      <c r="C371" s="23"/>
      <c r="D371" s="23"/>
      <c r="E371" s="23"/>
      <c r="F371" s="23"/>
      <c r="G371" s="23"/>
      <c r="H371" s="188"/>
      <c r="I371" s="23"/>
    </row>
    <row r="372" spans="1:9" x14ac:dyDescent="0.25">
      <c r="A372" s="23"/>
      <c r="B372" s="23"/>
      <c r="C372" s="23"/>
      <c r="D372" s="23"/>
      <c r="E372" s="23"/>
      <c r="F372" s="23"/>
      <c r="G372" s="23"/>
      <c r="H372" s="188"/>
      <c r="I372" s="23"/>
    </row>
    <row r="373" spans="1:9" x14ac:dyDescent="0.25">
      <c r="A373" s="23"/>
      <c r="B373" s="23"/>
      <c r="C373" s="23"/>
      <c r="D373" s="23"/>
      <c r="E373" s="23"/>
      <c r="F373" s="23"/>
      <c r="G373" s="23"/>
      <c r="H373" s="188"/>
      <c r="I373" s="23"/>
    </row>
    <row r="374" spans="1:9" x14ac:dyDescent="0.25">
      <c r="A374" s="23"/>
      <c r="B374" s="23"/>
      <c r="C374" s="23"/>
      <c r="D374" s="23"/>
      <c r="E374" s="23"/>
      <c r="F374" s="23"/>
      <c r="G374" s="23"/>
      <c r="H374" s="188"/>
      <c r="I374" s="23"/>
    </row>
    <row r="375" spans="1:9" x14ac:dyDescent="0.25">
      <c r="A375" s="23"/>
      <c r="B375" s="23"/>
      <c r="C375" s="23"/>
      <c r="D375" s="23"/>
      <c r="E375" s="23"/>
      <c r="F375" s="23"/>
      <c r="G375" s="23"/>
      <c r="H375" s="188"/>
      <c r="I375" s="23"/>
    </row>
    <row r="376" spans="1:9" x14ac:dyDescent="0.25">
      <c r="A376" s="23"/>
      <c r="B376" s="23"/>
      <c r="C376" s="23"/>
      <c r="D376" s="23"/>
      <c r="E376" s="23"/>
      <c r="F376" s="23"/>
      <c r="G376" s="23"/>
      <c r="H376" s="188"/>
      <c r="I376" s="23"/>
    </row>
    <row r="377" spans="1:9" x14ac:dyDescent="0.25">
      <c r="A377" s="23"/>
      <c r="B377" s="23"/>
      <c r="C377" s="23"/>
      <c r="D377" s="23"/>
      <c r="E377" s="23"/>
      <c r="F377" s="23"/>
      <c r="G377" s="23"/>
      <c r="H377" s="188"/>
      <c r="I377" s="23"/>
    </row>
    <row r="378" spans="1:9" x14ac:dyDescent="0.25">
      <c r="A378" s="23"/>
      <c r="B378" s="23"/>
      <c r="C378" s="23"/>
      <c r="D378" s="23"/>
      <c r="E378" s="23"/>
      <c r="F378" s="23"/>
      <c r="G378" s="23"/>
      <c r="H378" s="188"/>
      <c r="I378" s="23"/>
    </row>
    <row r="379" spans="1:9" x14ac:dyDescent="0.25">
      <c r="A379" s="23"/>
      <c r="B379" s="23"/>
      <c r="C379" s="23"/>
      <c r="D379" s="23"/>
      <c r="E379" s="23"/>
      <c r="F379" s="23"/>
      <c r="G379" s="23"/>
      <c r="H379" s="188"/>
      <c r="I379" s="23"/>
    </row>
    <row r="380" spans="1:9" x14ac:dyDescent="0.25">
      <c r="A380" s="23"/>
      <c r="B380" s="23"/>
      <c r="C380" s="23"/>
      <c r="D380" s="23"/>
      <c r="E380" s="23"/>
      <c r="F380" s="23"/>
      <c r="G380" s="23"/>
      <c r="H380" s="188"/>
      <c r="I380" s="23"/>
    </row>
    <row r="381" spans="1:9" x14ac:dyDescent="0.25">
      <c r="A381" s="23"/>
      <c r="B381" s="23"/>
      <c r="C381" s="23"/>
      <c r="D381" s="23"/>
      <c r="E381" s="23"/>
      <c r="F381" s="23"/>
      <c r="G381" s="23"/>
      <c r="H381" s="188"/>
      <c r="I381" s="23"/>
    </row>
    <row r="382" spans="1:9" x14ac:dyDescent="0.25">
      <c r="A382" s="23"/>
      <c r="B382" s="23"/>
      <c r="C382" s="23"/>
      <c r="D382" s="23"/>
      <c r="E382" s="23"/>
      <c r="F382" s="23"/>
      <c r="G382" s="23"/>
      <c r="H382" s="188"/>
      <c r="I382" s="23"/>
    </row>
    <row r="383" spans="1:9" x14ac:dyDescent="0.25">
      <c r="A383" s="23"/>
      <c r="B383" s="23"/>
      <c r="C383" s="23"/>
      <c r="D383" s="23"/>
      <c r="E383" s="23"/>
      <c r="F383" s="23"/>
      <c r="G383" s="23"/>
      <c r="H383" s="188"/>
      <c r="I383" s="23"/>
    </row>
    <row r="384" spans="1:9" x14ac:dyDescent="0.25">
      <c r="A384" s="23"/>
      <c r="B384" s="23"/>
      <c r="C384" s="23"/>
      <c r="D384" s="23"/>
      <c r="E384" s="23"/>
      <c r="F384" s="23"/>
      <c r="G384" s="23"/>
      <c r="H384" s="188"/>
      <c r="I384" s="23"/>
    </row>
    <row r="385" spans="1:9" x14ac:dyDescent="0.25">
      <c r="A385" s="23"/>
      <c r="B385" s="23"/>
      <c r="C385" s="23"/>
      <c r="D385" s="23"/>
      <c r="E385" s="23"/>
      <c r="F385" s="23"/>
      <c r="G385" s="23"/>
      <c r="H385" s="188"/>
      <c r="I385" s="23"/>
    </row>
    <row r="386" spans="1:9" x14ac:dyDescent="0.25">
      <c r="A386" s="23"/>
      <c r="B386" s="23"/>
      <c r="C386" s="23"/>
      <c r="D386" s="23"/>
      <c r="E386" s="23"/>
      <c r="F386" s="23"/>
      <c r="G386" s="23"/>
      <c r="H386" s="188"/>
      <c r="I386" s="23"/>
    </row>
    <row r="387" spans="1:9" x14ac:dyDescent="0.25">
      <c r="A387" s="23"/>
      <c r="B387" s="23"/>
      <c r="C387" s="23"/>
      <c r="D387" s="23"/>
      <c r="E387" s="23"/>
      <c r="F387" s="23"/>
      <c r="G387" s="23"/>
      <c r="H387" s="188"/>
      <c r="I387" s="23"/>
    </row>
    <row r="388" spans="1:9" x14ac:dyDescent="0.25">
      <c r="A388" s="23"/>
      <c r="B388" s="23"/>
      <c r="C388" s="23"/>
      <c r="D388" s="23"/>
      <c r="E388" s="23"/>
      <c r="F388" s="23"/>
      <c r="G388" s="23"/>
      <c r="H388" s="188"/>
      <c r="I388" s="23"/>
    </row>
    <row r="389" spans="1:9" x14ac:dyDescent="0.25">
      <c r="A389" s="23"/>
      <c r="B389" s="23"/>
      <c r="C389" s="23"/>
      <c r="D389" s="23"/>
      <c r="E389" s="23"/>
      <c r="F389" s="23"/>
      <c r="G389" s="23"/>
      <c r="H389" s="188"/>
      <c r="I389" s="23"/>
    </row>
    <row r="390" spans="1:9" x14ac:dyDescent="0.25">
      <c r="A390" s="23"/>
      <c r="B390" s="23"/>
      <c r="C390" s="23"/>
      <c r="D390" s="23"/>
      <c r="E390" s="23"/>
      <c r="F390" s="23"/>
      <c r="G390" s="23"/>
      <c r="H390" s="188"/>
      <c r="I390" s="23"/>
    </row>
    <row r="391" spans="1:9" x14ac:dyDescent="0.25">
      <c r="A391" s="23"/>
      <c r="B391" s="23"/>
      <c r="C391" s="23"/>
      <c r="D391" s="23"/>
      <c r="E391" s="23"/>
      <c r="F391" s="23"/>
      <c r="G391" s="23"/>
      <c r="H391" s="188"/>
      <c r="I391" s="23"/>
    </row>
    <row r="392" spans="1:9" x14ac:dyDescent="0.25">
      <c r="A392" s="23"/>
      <c r="B392" s="23"/>
      <c r="C392" s="23"/>
      <c r="D392" s="23"/>
      <c r="E392" s="23"/>
      <c r="F392" s="23"/>
      <c r="G392" s="23"/>
      <c r="H392" s="188"/>
      <c r="I392" s="23"/>
    </row>
    <row r="393" spans="1:9" x14ac:dyDescent="0.25">
      <c r="A393" s="23"/>
      <c r="B393" s="23"/>
      <c r="C393" s="23"/>
      <c r="D393" s="23"/>
      <c r="E393" s="23"/>
      <c r="F393" s="23"/>
      <c r="G393" s="23"/>
      <c r="H393" s="188"/>
      <c r="I393" s="23"/>
    </row>
    <row r="394" spans="1:9" x14ac:dyDescent="0.25">
      <c r="A394" s="23"/>
      <c r="B394" s="23"/>
      <c r="C394" s="23"/>
      <c r="D394" s="23"/>
      <c r="E394" s="23"/>
      <c r="F394" s="23"/>
      <c r="G394" s="23"/>
      <c r="H394" s="188"/>
      <c r="I394" s="23"/>
    </row>
    <row r="395" spans="1:9" x14ac:dyDescent="0.25">
      <c r="A395" s="23"/>
      <c r="B395" s="23"/>
      <c r="C395" s="23"/>
      <c r="D395" s="23"/>
      <c r="E395" s="23"/>
      <c r="F395" s="23"/>
      <c r="G395" s="23"/>
      <c r="H395" s="188"/>
      <c r="I395" s="23"/>
    </row>
    <row r="396" spans="1:9" x14ac:dyDescent="0.25">
      <c r="A396" s="23"/>
      <c r="B396" s="23"/>
      <c r="C396" s="23"/>
      <c r="D396" s="23"/>
      <c r="E396" s="23"/>
      <c r="F396" s="23"/>
      <c r="G396" s="23"/>
      <c r="H396" s="188"/>
      <c r="I396" s="23"/>
    </row>
    <row r="397" spans="1:9" x14ac:dyDescent="0.25">
      <c r="A397" s="23"/>
      <c r="B397" s="23"/>
      <c r="C397" s="23"/>
      <c r="D397" s="23"/>
      <c r="E397" s="23"/>
      <c r="F397" s="23"/>
      <c r="G397" s="23"/>
      <c r="H397" s="188"/>
      <c r="I397" s="23"/>
    </row>
    <row r="398" spans="1:9" x14ac:dyDescent="0.25">
      <c r="A398" s="23"/>
      <c r="B398" s="23"/>
      <c r="C398" s="23"/>
      <c r="D398" s="23"/>
      <c r="E398" s="23"/>
      <c r="F398" s="23"/>
      <c r="G398" s="23"/>
      <c r="H398" s="188"/>
      <c r="I398" s="23"/>
    </row>
    <row r="399" spans="1:9" x14ac:dyDescent="0.25">
      <c r="A399" s="23"/>
      <c r="B399" s="23"/>
      <c r="C399" s="23"/>
      <c r="D399" s="23"/>
      <c r="E399" s="23"/>
      <c r="F399" s="23"/>
      <c r="G399" s="23"/>
      <c r="H399" s="188"/>
      <c r="I399" s="23"/>
    </row>
    <row r="400" spans="1:9" x14ac:dyDescent="0.25">
      <c r="A400" s="23"/>
      <c r="B400" s="23"/>
      <c r="C400" s="23"/>
      <c r="D400" s="23"/>
      <c r="E400" s="23"/>
      <c r="F400" s="23"/>
      <c r="G400" s="23"/>
      <c r="H400" s="188"/>
      <c r="I400" s="23"/>
    </row>
    <row r="401" spans="1:9" x14ac:dyDescent="0.25">
      <c r="A401" s="23"/>
      <c r="B401" s="23"/>
      <c r="C401" s="23"/>
      <c r="D401" s="23"/>
      <c r="E401" s="23"/>
      <c r="F401" s="23"/>
      <c r="G401" s="23"/>
      <c r="H401" s="188"/>
      <c r="I401" s="23"/>
    </row>
    <row r="402" spans="1:9" x14ac:dyDescent="0.25">
      <c r="A402" s="23"/>
      <c r="B402" s="23"/>
      <c r="C402" s="23"/>
      <c r="D402" s="23"/>
      <c r="E402" s="23"/>
      <c r="F402" s="23"/>
      <c r="G402" s="23"/>
      <c r="H402" s="188"/>
      <c r="I402" s="23"/>
    </row>
    <row r="403" spans="1:9" x14ac:dyDescent="0.25">
      <c r="A403" s="23"/>
      <c r="B403" s="23"/>
      <c r="C403" s="23"/>
      <c r="D403" s="23"/>
      <c r="E403" s="23"/>
      <c r="F403" s="23"/>
      <c r="G403" s="23"/>
      <c r="H403" s="188"/>
      <c r="I403" s="23"/>
    </row>
    <row r="404" spans="1:9" x14ac:dyDescent="0.25">
      <c r="A404" s="23"/>
      <c r="B404" s="23"/>
      <c r="C404" s="23"/>
      <c r="D404" s="23"/>
      <c r="E404" s="23"/>
      <c r="F404" s="23"/>
      <c r="G404" s="23"/>
      <c r="H404" s="188"/>
      <c r="I404" s="23"/>
    </row>
    <row r="405" spans="1:9" x14ac:dyDescent="0.25">
      <c r="A405" s="23"/>
      <c r="B405" s="23"/>
      <c r="C405" s="23"/>
      <c r="D405" s="23"/>
      <c r="E405" s="23"/>
      <c r="F405" s="23"/>
      <c r="G405" s="23"/>
      <c r="H405" s="188"/>
      <c r="I405" s="23"/>
    </row>
    <row r="406" spans="1:9" x14ac:dyDescent="0.25">
      <c r="A406" s="23"/>
      <c r="B406" s="23"/>
      <c r="C406" s="23"/>
      <c r="D406" s="23"/>
      <c r="E406" s="23"/>
      <c r="F406" s="23"/>
      <c r="G406" s="23"/>
      <c r="H406" s="188"/>
      <c r="I406" s="23"/>
    </row>
    <row r="407" spans="1:9" x14ac:dyDescent="0.25">
      <c r="A407" s="23"/>
      <c r="B407" s="23"/>
      <c r="C407" s="23"/>
      <c r="D407" s="23"/>
      <c r="E407" s="23"/>
      <c r="F407" s="23"/>
      <c r="G407" s="23"/>
      <c r="H407" s="188"/>
      <c r="I407" s="23"/>
    </row>
    <row r="408" spans="1:9" x14ac:dyDescent="0.25">
      <c r="A408" s="23"/>
      <c r="B408" s="23"/>
      <c r="C408" s="23"/>
      <c r="D408" s="23"/>
      <c r="E408" s="23"/>
      <c r="F408" s="23"/>
      <c r="G408" s="23"/>
      <c r="H408" s="188"/>
      <c r="I408" s="23"/>
    </row>
    <row r="409" spans="1:9" x14ac:dyDescent="0.25">
      <c r="A409" s="23"/>
      <c r="B409" s="23"/>
      <c r="C409" s="23"/>
      <c r="D409" s="23"/>
      <c r="E409" s="23"/>
      <c r="F409" s="23"/>
      <c r="G409" s="23"/>
      <c r="H409" s="188"/>
      <c r="I409" s="23"/>
    </row>
    <row r="410" spans="1:9" x14ac:dyDescent="0.25">
      <c r="A410" s="23"/>
      <c r="B410" s="23"/>
      <c r="C410" s="23"/>
      <c r="D410" s="23"/>
      <c r="E410" s="23"/>
      <c r="F410" s="23"/>
      <c r="G410" s="23"/>
      <c r="H410" s="188"/>
      <c r="I410" s="23"/>
    </row>
    <row r="411" spans="1:9" x14ac:dyDescent="0.25">
      <c r="A411" s="23"/>
      <c r="B411" s="23"/>
      <c r="C411" s="23"/>
      <c r="D411" s="23"/>
      <c r="E411" s="23"/>
      <c r="F411" s="23"/>
      <c r="G411" s="23"/>
      <c r="H411" s="188"/>
      <c r="I411" s="23"/>
    </row>
  </sheetData>
  <sortState ref="A6:H130">
    <sortCondition ref="A6:A130"/>
    <sortCondition ref="C6:C130"/>
  </sortState>
  <mergeCells count="140">
    <mergeCell ref="C349:G349"/>
    <mergeCell ref="C343:G343"/>
    <mergeCell ref="C344:G344"/>
    <mergeCell ref="C345:G345"/>
    <mergeCell ref="C346:G346"/>
    <mergeCell ref="C347:G347"/>
    <mergeCell ref="C348:G348"/>
    <mergeCell ref="C337:G337"/>
    <mergeCell ref="C338:G338"/>
    <mergeCell ref="C339:G339"/>
    <mergeCell ref="C340:G340"/>
    <mergeCell ref="C341:G341"/>
    <mergeCell ref="C342:G342"/>
    <mergeCell ref="C331:G331"/>
    <mergeCell ref="C332:G332"/>
    <mergeCell ref="C333:G333"/>
    <mergeCell ref="C334:G334"/>
    <mergeCell ref="C335:G335"/>
    <mergeCell ref="C336:G336"/>
    <mergeCell ref="C325:G325"/>
    <mergeCell ref="C326:G326"/>
    <mergeCell ref="C327:G327"/>
    <mergeCell ref="C328:G328"/>
    <mergeCell ref="C329:G329"/>
    <mergeCell ref="C330:G330"/>
    <mergeCell ref="C319:G319"/>
    <mergeCell ref="C320:G320"/>
    <mergeCell ref="C321:G321"/>
    <mergeCell ref="C322:G322"/>
    <mergeCell ref="C323:G323"/>
    <mergeCell ref="C324:G324"/>
    <mergeCell ref="C313:G313"/>
    <mergeCell ref="C314:G314"/>
    <mergeCell ref="C315:G315"/>
    <mergeCell ref="C316:G316"/>
    <mergeCell ref="C317:G317"/>
    <mergeCell ref="C318:G318"/>
    <mergeCell ref="C307:G307"/>
    <mergeCell ref="C308:G308"/>
    <mergeCell ref="C309:G309"/>
    <mergeCell ref="C310:G310"/>
    <mergeCell ref="C311:G311"/>
    <mergeCell ref="C312:G312"/>
    <mergeCell ref="C301:G301"/>
    <mergeCell ref="C302:G302"/>
    <mergeCell ref="C303:G303"/>
    <mergeCell ref="C304:G304"/>
    <mergeCell ref="C305:G305"/>
    <mergeCell ref="C306:G306"/>
    <mergeCell ref="C295:G295"/>
    <mergeCell ref="C296:G296"/>
    <mergeCell ref="C297:G297"/>
    <mergeCell ref="C298:G298"/>
    <mergeCell ref="C299:G299"/>
    <mergeCell ref="C300:G300"/>
    <mergeCell ref="C289:G289"/>
    <mergeCell ref="C290:G290"/>
    <mergeCell ref="C291:G291"/>
    <mergeCell ref="C292:G292"/>
    <mergeCell ref="C293:G293"/>
    <mergeCell ref="C294:G294"/>
    <mergeCell ref="C283:G283"/>
    <mergeCell ref="C284:G284"/>
    <mergeCell ref="C285:G285"/>
    <mergeCell ref="C286:G286"/>
    <mergeCell ref="C287:G287"/>
    <mergeCell ref="C288:G288"/>
    <mergeCell ref="C277:G277"/>
    <mergeCell ref="C278:G278"/>
    <mergeCell ref="C279:G279"/>
    <mergeCell ref="C280:G280"/>
    <mergeCell ref="C281:G281"/>
    <mergeCell ref="C282:G282"/>
    <mergeCell ref="C271:G271"/>
    <mergeCell ref="C272:G272"/>
    <mergeCell ref="C273:G273"/>
    <mergeCell ref="C274:G274"/>
    <mergeCell ref="C275:G275"/>
    <mergeCell ref="C276:G276"/>
    <mergeCell ref="C265:G265"/>
    <mergeCell ref="C266:G266"/>
    <mergeCell ref="C267:G267"/>
    <mergeCell ref="C268:G268"/>
    <mergeCell ref="C269:G269"/>
    <mergeCell ref="C270:G270"/>
    <mergeCell ref="C259:G259"/>
    <mergeCell ref="C260:G260"/>
    <mergeCell ref="C261:G261"/>
    <mergeCell ref="C262:G262"/>
    <mergeCell ref="C263:G263"/>
    <mergeCell ref="C264:G264"/>
    <mergeCell ref="C253:G253"/>
    <mergeCell ref="C254:G254"/>
    <mergeCell ref="C255:G255"/>
    <mergeCell ref="C256:G256"/>
    <mergeCell ref="C257:G257"/>
    <mergeCell ref="C258:G258"/>
    <mergeCell ref="C247:G247"/>
    <mergeCell ref="C248:G248"/>
    <mergeCell ref="C249:G249"/>
    <mergeCell ref="C250:G250"/>
    <mergeCell ref="C251:G251"/>
    <mergeCell ref="C252:G252"/>
    <mergeCell ref="C241:G241"/>
    <mergeCell ref="C242:G242"/>
    <mergeCell ref="C243:G243"/>
    <mergeCell ref="C244:G244"/>
    <mergeCell ref="C245:G245"/>
    <mergeCell ref="C246:G246"/>
    <mergeCell ref="C235:G235"/>
    <mergeCell ref="C236:G236"/>
    <mergeCell ref="C237:G237"/>
    <mergeCell ref="C238:G238"/>
    <mergeCell ref="C239:G239"/>
    <mergeCell ref="C240:G240"/>
    <mergeCell ref="C229:G229"/>
    <mergeCell ref="C230:G230"/>
    <mergeCell ref="C231:G231"/>
    <mergeCell ref="C232:G232"/>
    <mergeCell ref="C233:G233"/>
    <mergeCell ref="C234:G234"/>
    <mergeCell ref="C225:G225"/>
    <mergeCell ref="C226:G226"/>
    <mergeCell ref="C227:G227"/>
    <mergeCell ref="C228:G228"/>
    <mergeCell ref="C217:G217"/>
    <mergeCell ref="C218:G218"/>
    <mergeCell ref="C219:G219"/>
    <mergeCell ref="C220:G220"/>
    <mergeCell ref="C221:G221"/>
    <mergeCell ref="C222:G222"/>
    <mergeCell ref="C216:G216"/>
    <mergeCell ref="C223:G223"/>
    <mergeCell ref="C224:G224"/>
    <mergeCell ref="A1:H1"/>
    <mergeCell ref="A2:H2"/>
    <mergeCell ref="A3:H3"/>
    <mergeCell ref="A4:H4"/>
    <mergeCell ref="C214:G214"/>
    <mergeCell ref="C215:G215"/>
  </mergeCells>
  <hyperlinks>
    <hyperlink ref="A4:H4" location="'G4 - KETTLE RIVER - Notes'!A1" display="Please refer to Explanatory Notes in Tab J8 (LINK)"/>
  </hyperlinks>
  <pageMargins left="0.7" right="0.7" top="0.75" bottom="0.75" header="0.3" footer="0.3"/>
  <pageSetup scale="99" fitToHeight="0" orientation="portrait" r:id="rId1"/>
  <headerFooter>
    <oddFooter xml:space="preserve">&amp;L&amp;"-,Italic"&amp;8*Down hole widths are reported, with true widths for drill intersections estimated to be from 40-80% of down hole intervals&amp;C&amp;P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30</vt:i4>
      </vt:variant>
    </vt:vector>
  </HeadingPairs>
  <TitlesOfParts>
    <vt:vector size="49" baseType="lpstr">
      <vt:lpstr>Table of Contents</vt:lpstr>
      <vt:lpstr>A1-BALD MOUNTAIN - Collar</vt:lpstr>
      <vt:lpstr>A2-BALD MOUNTAIN - Assay</vt:lpstr>
      <vt:lpstr>B1-FORT KNOX - Collar</vt:lpstr>
      <vt:lpstr>B2-FORT KNOX - Assay</vt:lpstr>
      <vt:lpstr>C1-ROUND MOUNTAIN-Collar</vt:lpstr>
      <vt:lpstr>C2-ROUND MOUNTAIN-Assay</vt:lpstr>
      <vt:lpstr>D1-KETTLE RIVER - Collar</vt:lpstr>
      <vt:lpstr>D2-KETTLE RIVER - Assay</vt:lpstr>
      <vt:lpstr>E1-TASIAST - Collar</vt:lpstr>
      <vt:lpstr>E2-TASIAST - Assay</vt:lpstr>
      <vt:lpstr>F1-GREAT BEAR - Collar</vt:lpstr>
      <vt:lpstr>F2- GREAT BEAR - Assay</vt:lpstr>
      <vt:lpstr>G1 - BALD MOUNTAIN - Notes</vt:lpstr>
      <vt:lpstr>G2 - FORT KNOX - Notes</vt:lpstr>
      <vt:lpstr>G3 - ROUND MOUNTAIN - Notes</vt:lpstr>
      <vt:lpstr>G4 - KETTLE RIVER - Notes</vt:lpstr>
      <vt:lpstr>G5 - TASIAST - Notes</vt:lpstr>
      <vt:lpstr>G6 - GREAT BEAR - Notes</vt:lpstr>
      <vt:lpstr>'A1-BALD MOUNTAIN - Collar'!Print_Area</vt:lpstr>
      <vt:lpstr>'A2-BALD MOUNTAIN - Assay'!Print_Area</vt:lpstr>
      <vt:lpstr>'B1-FORT KNOX - Collar'!Print_Area</vt:lpstr>
      <vt:lpstr>'B2-FORT KNOX - Assay'!Print_Area</vt:lpstr>
      <vt:lpstr>'C1-ROUND MOUNTAIN-Collar'!Print_Area</vt:lpstr>
      <vt:lpstr>'C2-ROUND MOUNTAIN-Assay'!Print_Area</vt:lpstr>
      <vt:lpstr>'D1-KETTLE RIVER - Collar'!Print_Area</vt:lpstr>
      <vt:lpstr>'D2-KETTLE RIVER - Assay'!Print_Area</vt:lpstr>
      <vt:lpstr>'E1-TASIAST - Collar'!Print_Area</vt:lpstr>
      <vt:lpstr>'E2-TASIAST - Assay'!Print_Area</vt:lpstr>
      <vt:lpstr>'F1-GREAT BEAR - Collar'!Print_Area</vt:lpstr>
      <vt:lpstr>'F2- GREAT BEAR - Assay'!Print_Area</vt:lpstr>
      <vt:lpstr>'G1 - BALD MOUNTAIN - Notes'!Print_Area</vt:lpstr>
      <vt:lpstr>'G2 - FORT KNOX - Notes'!Print_Area</vt:lpstr>
      <vt:lpstr>'G3 - ROUND MOUNTAIN - Notes'!Print_Area</vt:lpstr>
      <vt:lpstr>'G4 - KETTLE RIVER - Notes'!Print_Area</vt:lpstr>
      <vt:lpstr>'G5 - TASIAST - Notes'!Print_Area</vt:lpstr>
      <vt:lpstr>'G6 - GREAT BEAR - Notes'!Print_Area</vt:lpstr>
      <vt:lpstr>'A1-BALD MOUNTAIN - Collar'!Print_Titles</vt:lpstr>
      <vt:lpstr>'A2-BALD MOUNTAIN - Assay'!Print_Titles</vt:lpstr>
      <vt:lpstr>'B1-FORT KNOX - Collar'!Print_Titles</vt:lpstr>
      <vt:lpstr>'B2-FORT KNOX - Assay'!Print_Titles</vt:lpstr>
      <vt:lpstr>'C1-ROUND MOUNTAIN-Collar'!Print_Titles</vt:lpstr>
      <vt:lpstr>'C2-ROUND MOUNTAIN-Assay'!Print_Titles</vt:lpstr>
      <vt:lpstr>'D1-KETTLE RIVER - Collar'!Print_Titles</vt:lpstr>
      <vt:lpstr>'D2-KETTLE RIVER - Assay'!Print_Titles</vt:lpstr>
      <vt:lpstr>'E1-TASIAST - Collar'!Print_Titles</vt:lpstr>
      <vt:lpstr>'E2-TASIAST - Assay'!Print_Titles</vt:lpstr>
      <vt:lpstr>'F1-GREAT BEAR - Collar'!Print_Titles</vt:lpstr>
      <vt:lpstr>'F2- GREAT BEAR - Assay'!Print_Titles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Silva</dc:creator>
  <cp:lastModifiedBy>Kathleen Autenrieth</cp:lastModifiedBy>
  <cp:lastPrinted>2018-01-26T15:42:54Z</cp:lastPrinted>
  <dcterms:created xsi:type="dcterms:W3CDTF">2014-01-20T10:47:16Z</dcterms:created>
  <dcterms:modified xsi:type="dcterms:W3CDTF">2023-02-14T20:26:18Z</dcterms:modified>
</cp:coreProperties>
</file>